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Z\U18\2-МП инновация\2023\"/>
    </mc:Choice>
  </mc:AlternateContent>
  <xr:revisionPtr revIDLastSave="0" documentId="13_ncr:1_{80A3CB70-99BE-41ED-8FEE-817D753EE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ровень" sheetId="1" r:id="rId1"/>
    <sheet name="уровень по фс" sheetId="7" r:id="rId2"/>
    <sheet name="затраты по вид" sheetId="4" r:id="rId3"/>
    <sheet name="затраты по иф" sheetId="6" r:id="rId4"/>
  </sheets>
  <definedNames>
    <definedName name="_xlnm.Print_Titles" localSheetId="2">'затраты по вид'!$A:$A,'затраты по вид'!$2:$9</definedName>
    <definedName name="_xlnm.Print_Titles" localSheetId="3">'затраты по иф'!$A:$A,'затраты по иф'!$2:$7</definedName>
  </definedNames>
  <calcPr calcId="191029"/>
</workbook>
</file>

<file path=xl/calcChain.xml><?xml version="1.0" encoding="utf-8"?>
<calcChain xmlns="http://schemas.openxmlformats.org/spreadsheetml/2006/main">
  <c r="D20" i="7" l="1"/>
  <c r="D19" i="7"/>
  <c r="D7" i="7"/>
  <c r="D6" i="7"/>
  <c r="D5" i="7"/>
  <c r="D11" i="1"/>
  <c r="D10" i="1"/>
  <c r="D9" i="1"/>
  <c r="D8" i="1"/>
  <c r="D7" i="1"/>
  <c r="D6" i="1"/>
  <c r="D32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4" i="1"/>
  <c r="D13" i="1"/>
  <c r="D5" i="1"/>
</calcChain>
</file>

<file path=xl/sharedStrings.xml><?xml version="1.0" encoding="utf-8"?>
<sst xmlns="http://schemas.openxmlformats.org/spreadsheetml/2006/main" count="572" uniqueCount="114">
  <si>
    <t>Число обследованных малых предприятий, единиц</t>
  </si>
  <si>
    <t>в том числе по видам инновационной деятельности</t>
  </si>
  <si>
    <t>исследование и разработка новых продуктов, услуг и методов их производства (передачи), новых производственных процессов</t>
  </si>
  <si>
    <r>
      <t xml:space="preserve"> </t>
    </r>
    <r>
      <rPr>
        <sz val="9"/>
        <rFont val="Times New Roman"/>
        <family val="1"/>
        <charset val="204"/>
      </rPr>
      <t>тыс.рублей</t>
    </r>
  </si>
  <si>
    <t>тыс.рублей</t>
  </si>
  <si>
    <t>в том числе по источникам финансирования</t>
  </si>
  <si>
    <t>собственные средства предприятия</t>
  </si>
  <si>
    <t>иностранные инвестиции</t>
  </si>
  <si>
    <t>прочие средства</t>
  </si>
  <si>
    <t>средства федерального бюджета</t>
  </si>
  <si>
    <t>средства бюджетов субъектов Российской Федерации и местных бюджетов</t>
  </si>
  <si>
    <t xml:space="preserve">ОБРАБАТЫВАЮЩИЕ ПРОИЗВОДСТВА </t>
  </si>
  <si>
    <t>-</t>
  </si>
  <si>
    <t>кредиты и займы</t>
  </si>
  <si>
    <t xml:space="preserve">ВСЕГО ПО ВИДАМ ЭКОНОМИЧЕСКОЙ ДЕЯТЕЛЬНОСТИ </t>
  </si>
  <si>
    <t xml:space="preserve">Численность работников  обследованных малых предприятий, человек   </t>
  </si>
  <si>
    <t>Всего по формам собственности</t>
  </si>
  <si>
    <t>Частная собственность</t>
  </si>
  <si>
    <t>Собственность иностранных граждан и лиц без гражданства</t>
  </si>
  <si>
    <t>Совместная Российская и иностранная собственность</t>
  </si>
  <si>
    <t>Смешанная Российская собственность с долей государственной собственности</t>
  </si>
  <si>
    <t>Смешанная российская собственность с долей федеральной собственности</t>
  </si>
  <si>
    <t>Смешанная российская собственность с долей собственности субъектов Российской Федерации</t>
  </si>
  <si>
    <t>Иная смешанная российская собственность</t>
  </si>
  <si>
    <t>Российская собственность</t>
  </si>
  <si>
    <t>Собственность потребительской кооперации</t>
  </si>
  <si>
    <t>Смешанная российская собственность</t>
  </si>
  <si>
    <t>Иностранная собственность</t>
  </si>
  <si>
    <t>Совместная частная и иностранная собственность</t>
  </si>
  <si>
    <t xml:space="preserve">ДОБЫЧА ПОЛЕЗНЫХ ИСКОПАЕМЫХ </t>
  </si>
  <si>
    <t xml:space="preserve">   ОБЕСПЕЧЕНИЕ ЭЛЕКТРИЧЕСКОЙ ЭНЕРГИЕЙ, ГАЗОМ И ПАРОМ</t>
  </si>
  <si>
    <t xml:space="preserve">   ВОДОСНАБЖЕНИЕ; ВОДООТВЕДЕНИЕ, ОРГАНИЗАЦИЯ СБОРА И УТИЛИЗАЦИИ ОТХОДОВ</t>
  </si>
  <si>
    <t>приобретение машин, оборудования, прочих основных средств, связанных с инновационной деятельностью</t>
  </si>
  <si>
    <t>маркетинг и создание бренда</t>
  </si>
  <si>
    <t>обучение и подготовка персонала, связанные с инновационной деятельностью</t>
  </si>
  <si>
    <t>дизайн</t>
  </si>
  <si>
    <t>инжиниринг, включая подготовку технико-экономических обоснований, производственное проектирование и конструкторскую проработку объектов техники и технологий на стадии внедрения инноваций, пробное производство и испытания, монтаж и пуско-наладочные работы, другие разработки (не связанные с научными исследованиями и разработками) новых продуктов, услуг и методов их производства (передачи), новых производственных процессов</t>
  </si>
  <si>
    <t>разработка и приобретение программ для ЭВМ и баз данных, связанных с инновационной деятельностью</t>
  </si>
  <si>
    <t>приобретение прав на патенты (отчуждение), лицензий на использование изобретений, промышленных образцов, полезных моделей, селекционных достижений, топологии интегральных микросхем и т.п.; патентование (регистрация) результатов интеллектуальной деятельности</t>
  </si>
  <si>
    <t>планирование, разработка и внедрение новых методов ведения бизнеса, организации рабочих мест и организации внешних связей</t>
  </si>
  <si>
    <t>прочие затраты, связанные с осуществлением инновационной деятельности</t>
  </si>
  <si>
    <t>средства венчурных фондов и фондов прямых инвестиций</t>
  </si>
  <si>
    <t>Число малых предприятий, осуществлявших инновационную деятельность, единиц</t>
  </si>
  <si>
    <t>Удельный вес малых предприятий, осуществлявших инновационную деятельность,  в общем числе обследованных малых предприятий, процентов</t>
  </si>
  <si>
    <t xml:space="preserve">Численность работников  малых предприятий, осуществлявших инновационную деятельность,   человек                </t>
  </si>
  <si>
    <t>средства фондов поддержки научной, научно-технической и инновационной деятельности</t>
  </si>
  <si>
    <t/>
  </si>
  <si>
    <t>Собственность общественных объединений</t>
  </si>
  <si>
    <t>Собственность государственных корпораций</t>
  </si>
  <si>
    <t>Затраты на инновационную деятельность малых предприятий, всего, тысяч рублей</t>
  </si>
  <si>
    <t>из графы 8</t>
  </si>
  <si>
    <t xml:space="preserve">Уровень инновационной активности малых предприятий Новосибирской области в 2023 году </t>
  </si>
  <si>
    <t xml:space="preserve">      Производство пищевых продуктов</t>
  </si>
  <si>
    <t xml:space="preserve">      Производство напитков</t>
  </si>
  <si>
    <t xml:space="preserve">      Производство текстильных изделий</t>
  </si>
  <si>
    <t xml:space="preserve">      Производство одежды</t>
  </si>
  <si>
    <t xml:space="preserve">      Производство кожи и изделий из кожи</t>
  </si>
  <si>
    <t xml:space="preserve">      Производство бумаги и бумажных изделий</t>
  </si>
  <si>
    <t xml:space="preserve">      Деятельность полиграфическая и копирование носителей информации</t>
  </si>
  <si>
    <t xml:space="preserve">      Производство кокса и нефтепродуктов</t>
  </si>
  <si>
    <t xml:space="preserve">      Производство химических веществ и химических продуктов</t>
  </si>
  <si>
    <t xml:space="preserve">      Производство резиновых и пластмассовых изделий</t>
  </si>
  <si>
    <t xml:space="preserve">      Производство прочей неметаллической минеральной продукции</t>
  </si>
  <si>
    <t xml:space="preserve">      Производство готовых металлических изделий, кроме машин и оборудования</t>
  </si>
  <si>
    <t xml:space="preserve">      Производство металлургическое</t>
  </si>
  <si>
    <t xml:space="preserve">      Производство компьютеров, электронных и оптических изделий</t>
  </si>
  <si>
    <t xml:space="preserve">      Производство электрического оборудования</t>
  </si>
  <si>
    <t xml:space="preserve">      Производство автотранспортных средств, прицепов и полуприцепов</t>
  </si>
  <si>
    <t xml:space="preserve">      Производство машин и оборудования, не включенных в другие группировки</t>
  </si>
  <si>
    <t xml:space="preserve">      Производство прочих транспортных средств и оборудования</t>
  </si>
  <si>
    <t xml:space="preserve">      Производство мебели</t>
  </si>
  <si>
    <t xml:space="preserve">      Производство прочих готовых изделий</t>
  </si>
  <si>
    <t xml:space="preserve">      Ремонт и монтаж машин и оборудования</t>
  </si>
  <si>
    <t>Уровень инновационной активности малых предприятий в 2023 году по формам собственности</t>
  </si>
  <si>
    <t>ВСЕГО ПО ВИДАМ ЭКОНОМИЧЕСКОЙ ДЕЯТЕЛЬНОСТИ</t>
  </si>
  <si>
    <t>...</t>
  </si>
  <si>
    <t>ДОБЫЧА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</si>
  <si>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</si>
  <si>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</si>
  <si>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</si>
  <si>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</si>
  <si>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</si>
  <si>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</si>
  <si>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</si>
  <si>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</si>
  <si>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 и ветеринарии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</si>
  <si>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</si>
  <si>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</si>
  <si>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</si>
  <si>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</si>
  <si>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</si>
  <si>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</si>
  <si>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</si>
  <si>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</si>
  <si>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</si>
  <si>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</si>
  <si>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ВОДОСНАБЖЕНИЕ; ВОДООТВЕДЕНИЕ, ОРГАНИЗАЦИЯ СБОРА И УТИЛИЗАЦИИ ОТХОДОВ, ДЕЯТЕЛЬНОСТЬ ПО ЛИКВИДАЦИИ ЗАГРЯЗНЕНИЙ</t>
  </si>
  <si>
    <t xml:space="preserve">Затраты на инновационную деятельность малых предприятий по источникам финансирования  в 2023 году </t>
  </si>
  <si>
    <r>
      <t>…</t>
    </r>
    <r>
      <rPr>
        <vertAlign val="superscript"/>
        <sz val="10"/>
        <rFont val="Times New Roman"/>
        <family val="1"/>
        <charset val="204"/>
      </rPr>
      <t>2)</t>
    </r>
  </si>
  <si>
    <r>
      <t>СВЕДЕНИЯ ОБ ИННОВАЦИОННОЙ ДЕЯТЕЛЬНОСТИ МАЛЫХ ПРОМЫШЛЕННЫХ ПРЕДПРИЯТИЙ</t>
    </r>
    <r>
      <rPr>
        <b/>
        <vertAlign val="superscript"/>
        <sz val="10"/>
        <rFont val="Times New Roman"/>
        <family val="1"/>
        <charset val="204"/>
      </rPr>
      <t>1)</t>
    </r>
  </si>
  <si>
    <r>
      <t>…</t>
    </r>
    <r>
      <rPr>
        <vertAlign val="superscript"/>
        <sz val="9"/>
        <rFont val="Times New Roman"/>
        <family val="1"/>
        <charset val="204"/>
      </rPr>
      <t xml:space="preserve">2) </t>
    </r>
    <r>
      <rPr>
        <sz val="9"/>
        <rFont val="Times New Roman"/>
        <family val="1"/>
        <charset val="204"/>
      </rPr>
      <t>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  </r>
  </si>
  <si>
    <t xml:space="preserve">Численность работников  обследованных малых предприятий, человек                </t>
  </si>
  <si>
    <r>
      <t xml:space="preserve">1) </t>
    </r>
    <r>
      <rPr>
        <sz val="9"/>
        <rFont val="Times New Roman"/>
        <family val="1"/>
        <charset val="204"/>
      </rPr>
      <t>По данным  федерального статистического наблюдения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№ 2-МП инновация "Сведения об инновационной деятельности малого предприятия" (периодичность - 1 раз в 2 года за нечётные года). Предоставляют юридические лица, являющиеся малыми предприятиями (кроме микропредприятий), осуществляющие экономическую деятельность в соответствии с Общероссийским классификатором видов экономической деятельности (ОКВЭД 2) ОК 029-2014 (КДЕС Ред.2) в сфере добычи полезных ископаемых (Раздел В); обрабатывающих производств (Раздел С); обеспечения электрической энергией, газом и паром; кондиционирование воздуха (Раздел D) (за исключением торговли электроэнергией (код 35.14); торговли газообразным топливом, подаваемым по распределительным сетям (код 35. 23), торговли паром и горячей водой (тепловой энергией) (35.30.6)); водоснабжения; водоотведения, организации сбора и утилизации отходов, деятельности по ликвидации загрязнений (Раздел E)</t>
    </r>
  </si>
  <si>
    <t xml:space="preserve">      Производство лекарственных средств и материалов, применяемых                                                в медицинских целях</t>
  </si>
  <si>
    <t xml:space="preserve">      Обработка древесины и производство изделий из дерева и пробки,                                                  кроме мебели, производство 
      изделий из соломки и материалов для плетения</t>
  </si>
  <si>
    <t xml:space="preserve">Численность работников  малых предприятий, осуществлявших инновационную деятельность, человек                </t>
  </si>
  <si>
    <t>Собственность российских граждан, постоянно проживающих                        за границей</t>
  </si>
  <si>
    <t>…1)</t>
  </si>
  <si>
    <r>
      <t>…</t>
    </r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  </r>
  </si>
  <si>
    <r>
      <t>…</t>
    </r>
    <r>
      <rPr>
        <vertAlign val="superscript"/>
        <sz val="9"/>
        <rFont val="Times New Roman"/>
        <family val="1"/>
        <charset val="204"/>
      </rPr>
      <t xml:space="preserve">1) </t>
    </r>
    <r>
      <rPr>
        <sz val="9"/>
        <rFont val="Times New Roman"/>
        <family val="1"/>
        <charset val="204"/>
      </rPr>
      <t>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  </r>
  </si>
  <si>
    <r>
      <t>…</t>
    </r>
    <r>
      <rPr>
        <vertAlign val="superscript"/>
        <sz val="10"/>
        <rFont val="Times New Roman"/>
        <family val="1"/>
        <charset val="204"/>
      </rPr>
      <t>1)</t>
    </r>
  </si>
  <si>
    <r>
      <t>…</t>
    </r>
    <r>
      <rPr>
        <vertAlign val="superscript"/>
        <sz val="9"/>
        <rFont val="Times New Roman"/>
        <family val="1"/>
        <charset val="204"/>
      </rPr>
      <t>1)</t>
    </r>
  </si>
  <si>
    <t xml:space="preserve">Общие (капитальные и текущие)  затраты на инновационную деятельность, 
тыс. рублей
</t>
  </si>
  <si>
    <t xml:space="preserve">Затраты на инновационную деятельность малых предприятий по видам в 2023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</si>
</sst>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=0]\ &quot; &quot;;0.0"/>
    <numFmt numFmtId="169" formatCode="[=0]\ &quot; &quot;;0.00"/>
    <numFmt numFmtId="170" formatCode="0.0"/>
    <numFmt numFmtId="171" formatCode="#,##0.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29">
    <xf numFmtId="0" fontId="0" fillId="0" borderId="0" xfId="0"/>
    <xf numFmtId="169" fontId="0" fillId="0" borderId="0" xfId="0" applyNumberFormat="1"/>
    <xf numFmtId="168" fontId="0" fillId="0" borderId="0" xfId="0" applyNumberFormat="1"/>
    <xf numFmtId="0" fontId="21" fillId="0" borderId="0" xfId="0" applyFont="1"/>
    <xf numFmtId="0" fontId="21" fillId="0" borderId="0" xfId="0" applyFont="1" applyAlignment="1">
      <alignment wrapText="1"/>
    </xf>
    <xf numFmtId="169" fontId="21" fillId="0" borderId="0" xfId="0" applyNumberFormat="1" applyFont="1"/>
    <xf numFmtId="0" fontId="25" fillId="0" borderId="0" xfId="0" applyFont="1" applyAlignment="1">
      <alignment horizontal="left" wrapText="1" indent="1"/>
    </xf>
    <xf numFmtId="0" fontId="21" fillId="0" borderId="0" xfId="0" applyFont="1" applyAlignment="1">
      <alignment horizontal="left" wrapText="1" indent="2"/>
    </xf>
    <xf numFmtId="0" fontId="21" fillId="0" borderId="0" xfId="0" applyFont="1" applyAlignment="1">
      <alignment horizontal="left" wrapText="1" indent="3"/>
    </xf>
    <xf numFmtId="0" fontId="21" fillId="0" borderId="0" xfId="0" applyFont="1" applyAlignment="1">
      <alignment horizontal="left" wrapText="1" indent="4"/>
    </xf>
    <xf numFmtId="0" fontId="21" fillId="0" borderId="10" xfId="0" applyFont="1" applyBorder="1" applyAlignment="1">
      <alignment horizontal="left" wrapText="1" indent="2"/>
    </xf>
    <xf numFmtId="0" fontId="23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169" fontId="0" fillId="0" borderId="0" xfId="0" applyNumberFormat="1" applyAlignment="1">
      <alignment horizontal="right" wrapText="1"/>
    </xf>
    <xf numFmtId="1" fontId="23" fillId="0" borderId="0" xfId="0" applyNumberFormat="1" applyFont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1" fontId="21" fillId="0" borderId="14" xfId="0" applyNumberFormat="1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170" fontId="21" fillId="0" borderId="11" xfId="0" applyNumberFormat="1" applyFont="1" applyBorder="1" applyAlignment="1">
      <alignment horizontal="center" wrapText="1"/>
    </xf>
    <xf numFmtId="1" fontId="21" fillId="0" borderId="11" xfId="0" applyNumberFormat="1" applyFont="1" applyBorder="1" applyAlignment="1">
      <alignment horizontal="center" wrapText="1"/>
    </xf>
    <xf numFmtId="1" fontId="21" fillId="0" borderId="15" xfId="0" applyNumberFormat="1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3" fontId="21" fillId="0" borderId="13" xfId="0" applyNumberFormat="1" applyFont="1" applyBorder="1" applyAlignment="1">
      <alignment horizontal="center"/>
    </xf>
    <xf numFmtId="3" fontId="21" fillId="0" borderId="13" xfId="23" applyNumberFormat="1" applyFont="1" applyBorder="1" applyAlignment="1">
      <alignment horizontal="center"/>
    </xf>
    <xf numFmtId="3" fontId="21" fillId="0" borderId="11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3" fontId="21" fillId="0" borderId="11" xfId="23" applyNumberFormat="1" applyFont="1" applyBorder="1" applyAlignment="1">
      <alignment horizontal="center"/>
    </xf>
    <xf numFmtId="3" fontId="21" fillId="0" borderId="19" xfId="0" applyNumberFormat="1" applyFont="1" applyBorder="1" applyAlignment="1">
      <alignment horizontal="center"/>
    </xf>
    <xf numFmtId="3" fontId="21" fillId="0" borderId="19" xfId="23" applyNumberFormat="1" applyFont="1" applyBorder="1" applyAlignment="1">
      <alignment horizontal="center"/>
    </xf>
    <xf numFmtId="171" fontId="21" fillId="0" borderId="11" xfId="0" applyNumberFormat="1" applyFont="1" applyBorder="1" applyAlignment="1">
      <alignment horizontal="center"/>
    </xf>
    <xf numFmtId="171" fontId="21" fillId="0" borderId="19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center" wrapText="1" indent="2"/>
    </xf>
    <xf numFmtId="0" fontId="21" fillId="0" borderId="19" xfId="0" applyFont="1" applyBorder="1" applyAlignment="1">
      <alignment horizontal="center" wrapText="1"/>
    </xf>
    <xf numFmtId="168" fontId="21" fillId="0" borderId="0" xfId="0" applyNumberFormat="1" applyFont="1"/>
    <xf numFmtId="0" fontId="28" fillId="0" borderId="0" xfId="0" applyFont="1"/>
    <xf numFmtId="170" fontId="23" fillId="0" borderId="11" xfId="0" applyNumberFormat="1" applyFont="1" applyBorder="1" applyAlignment="1">
      <alignment horizontal="center" wrapText="1"/>
    </xf>
    <xf numFmtId="170" fontId="21" fillId="0" borderId="19" xfId="0" applyNumberFormat="1" applyFont="1" applyBorder="1" applyAlignment="1">
      <alignment horizontal="center" wrapText="1"/>
    </xf>
    <xf numFmtId="1" fontId="21" fillId="0" borderId="19" xfId="0" applyNumberFormat="1" applyFont="1" applyBorder="1" applyAlignment="1">
      <alignment horizontal="center" wrapText="1"/>
    </xf>
    <xf numFmtId="1" fontId="23" fillId="0" borderId="11" xfId="0" applyNumberFormat="1" applyFont="1" applyBorder="1" applyAlignment="1">
      <alignment horizontal="center" wrapText="1"/>
    </xf>
    <xf numFmtId="0" fontId="21" fillId="0" borderId="0" xfId="0" applyFont="1" applyAlignment="1">
      <alignment horizontal="right"/>
    </xf>
    <xf numFmtId="0" fontId="21" fillId="15" borderId="18" xfId="0" applyFont="1" applyFill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left" vertical="center" wrapText="1"/>
    </xf>
    <xf numFmtId="171" fontId="21" fillId="0" borderId="14" xfId="0" applyNumberFormat="1" applyFont="1" applyBorder="1" applyAlignment="1">
      <alignment horizontal="center"/>
    </xf>
    <xf numFmtId="0" fontId="21" fillId="0" borderId="22" xfId="0" applyFont="1" applyBorder="1" applyAlignment="1">
      <alignment horizontal="left" vertical="center" wrapText="1"/>
    </xf>
    <xf numFmtId="171" fontId="21" fillId="0" borderId="23" xfId="0" applyNumberFormat="1" applyFont="1" applyBorder="1" applyAlignment="1">
      <alignment horizontal="center"/>
    </xf>
    <xf numFmtId="171" fontId="21" fillId="0" borderId="24" xfId="0" applyNumberFormat="1" applyFont="1" applyBorder="1" applyAlignment="1">
      <alignment horizontal="center"/>
    </xf>
    <xf numFmtId="0" fontId="21" fillId="0" borderId="22" xfId="0" applyFont="1" applyBorder="1" applyAlignment="1">
      <alignment horizontal="left" vertical="center" wrapText="1" indent="2"/>
    </xf>
    <xf numFmtId="0" fontId="21" fillId="0" borderId="25" xfId="0" applyFont="1" applyBorder="1" applyAlignment="1">
      <alignment horizontal="left" vertical="center" wrapText="1"/>
    </xf>
    <xf numFmtId="171" fontId="21" fillId="0" borderId="26" xfId="0" applyNumberFormat="1" applyFont="1" applyBorder="1" applyAlignment="1">
      <alignment horizontal="center"/>
    </xf>
    <xf numFmtId="171" fontId="21" fillId="0" borderId="27" xfId="0" applyNumberFormat="1" applyFont="1" applyBorder="1" applyAlignment="1">
      <alignment horizontal="center"/>
    </xf>
    <xf numFmtId="0" fontId="24" fillId="0" borderId="28" xfId="0" applyFont="1" applyBorder="1" applyAlignment="1">
      <alignment horizontal="left" vertical="center" wrapText="1"/>
    </xf>
    <xf numFmtId="171" fontId="21" fillId="0" borderId="29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3" fontId="21" fillId="0" borderId="15" xfId="23" applyNumberFormat="1" applyFont="1" applyBorder="1" applyAlignment="1">
      <alignment horizontal="center"/>
    </xf>
    <xf numFmtId="3" fontId="21" fillId="0" borderId="20" xfId="23" applyNumberFormat="1" applyFont="1" applyBorder="1" applyAlignment="1">
      <alignment horizontal="center"/>
    </xf>
    <xf numFmtId="0" fontId="20" fillId="0" borderId="16" xfId="0" applyFont="1" applyBorder="1" applyAlignment="1">
      <alignment vertical="top" wrapText="1"/>
    </xf>
    <xf numFmtId="1" fontId="21" fillId="0" borderId="12" xfId="0" applyNumberFormat="1" applyFont="1" applyBorder="1" applyAlignment="1">
      <alignment horizontal="center" wrapText="1"/>
    </xf>
    <xf numFmtId="1" fontId="21" fillId="0" borderId="0" xfId="0" applyNumberFormat="1" applyFont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10" xfId="0" applyFont="1" applyBorder="1" applyAlignment="1">
      <alignment wrapText="1"/>
    </xf>
    <xf numFmtId="0" fontId="21" fillId="0" borderId="16" xfId="0" applyFont="1" applyBorder="1" applyAlignment="1">
      <alignment vertical="top" wrapText="1"/>
    </xf>
    <xf numFmtId="0" fontId="0" fillId="0" borderId="11" xfId="0" applyBorder="1" applyAlignment="1">
      <alignment horizontal="center" wrapText="1"/>
    </xf>
    <xf numFmtId="1" fontId="30" fillId="0" borderId="11" xfId="0" applyNumberFormat="1" applyFont="1" applyBorder="1" applyAlignment="1">
      <alignment horizontal="center" wrapText="1"/>
    </xf>
    <xf numFmtId="1" fontId="30" fillId="0" borderId="15" xfId="0" applyNumberFormat="1" applyFont="1" applyBorder="1" applyAlignment="1">
      <alignment horizontal="center" wrapText="1"/>
    </xf>
    <xf numFmtId="1" fontId="30" fillId="0" borderId="20" xfId="0" applyNumberFormat="1" applyFont="1" applyBorder="1" applyAlignment="1">
      <alignment horizontal="center" wrapText="1"/>
    </xf>
    <xf numFmtId="171" fontId="21" fillId="0" borderId="23" xfId="0" applyNumberFormat="1" applyFont="1" applyBorder="1" applyAlignment="1">
      <alignment horizontal="center" vertical="center"/>
    </xf>
    <xf numFmtId="171" fontId="21" fillId="0" borderId="24" xfId="0" applyNumberFormat="1" applyFont="1" applyBorder="1" applyAlignment="1">
      <alignment horizontal="center" vertical="center"/>
    </xf>
    <xf numFmtId="171" fontId="21" fillId="0" borderId="29" xfId="0" applyNumberFormat="1" applyFont="1" applyBorder="1" applyAlignment="1">
      <alignment horizontal="center" vertical="center"/>
    </xf>
    <xf numFmtId="171" fontId="22" fillId="0" borderId="23" xfId="0" applyNumberFormat="1" applyFont="1" applyBorder="1" applyAlignment="1">
      <alignment horizontal="center" vertical="center"/>
    </xf>
    <xf numFmtId="171" fontId="22" fillId="0" borderId="23" xfId="0" applyNumberFormat="1" applyFont="1" applyBorder="1" applyAlignment="1">
      <alignment horizontal="center"/>
    </xf>
    <xf numFmtId="171" fontId="22" fillId="0" borderId="26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170" fontId="21" fillId="0" borderId="0" xfId="0" applyNumberFormat="1" applyFont="1" applyAlignment="1">
      <alignment horizontal="center" wrapText="1"/>
    </xf>
    <xf numFmtId="1" fontId="3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left" vertical="center" wrapText="1"/>
    </xf>
    <xf numFmtId="171" fontId="22" fillId="0" borderId="0" xfId="0" applyNumberFormat="1" applyFont="1" applyAlignment="1">
      <alignment horizontal="center" vertical="center"/>
    </xf>
    <xf numFmtId="171" fontId="21" fillId="0" borderId="0" xfId="0" applyNumberFormat="1" applyFont="1" applyAlignment="1">
      <alignment horizontal="center"/>
    </xf>
    <xf numFmtId="171" fontId="22" fillId="0" borderId="0" xfId="0" applyNumberFormat="1" applyFont="1" applyAlignment="1">
      <alignment horizontal="center"/>
    </xf>
    <xf numFmtId="171" fontId="22" fillId="0" borderId="2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168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71" fontId="21" fillId="0" borderId="11" xfId="0" applyNumberFormat="1" applyFont="1" applyBorder="1" applyAlignment="1">
      <alignment horizontal="center" vertical="center"/>
    </xf>
    <xf numFmtId="171" fontId="21" fillId="0" borderId="15" xfId="0" applyNumberFormat="1" applyFont="1" applyBorder="1" applyAlignment="1">
      <alignment horizontal="center"/>
    </xf>
    <xf numFmtId="0" fontId="21" fillId="15" borderId="17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/>
    <xf numFmtId="0" fontId="22" fillId="0" borderId="0" xfId="0" applyFont="1" applyAlignment="1">
      <alignment horizontal="left" wrapText="1"/>
    </xf>
    <xf numFmtId="0" fontId="30" fillId="0" borderId="12" xfId="0" applyFont="1" applyBorder="1" applyAlignment="1">
      <alignment horizontal="justify" wrapText="1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9" fillId="0" borderId="21" xfId="0" applyFont="1" applyBorder="1" applyAlignment="1">
      <alignment vertical="top" wrapText="1"/>
    </xf>
    <xf numFmtId="0" fontId="19" fillId="0" borderId="28" xfId="0" applyFont="1" applyBorder="1" applyAlignment="1">
      <alignment vertical="top" wrapText="1"/>
    </xf>
    <xf numFmtId="0" fontId="19" fillId="0" borderId="30" xfId="0" applyFont="1" applyBorder="1" applyAlignment="1">
      <alignment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left"/>
    </xf>
    <xf numFmtId="0" fontId="0" fillId="0" borderId="12" xfId="0" applyBorder="1"/>
    <xf numFmtId="0" fontId="22" fillId="0" borderId="0" xfId="0" applyFont="1" applyAlignment="1">
      <alignment horizontal="left"/>
    </xf>
    <xf numFmtId="0" fontId="0" fillId="0" borderId="0" xfId="0"/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</cellXfs>
  <cellStyles count="30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Percent" xfId="5" xr:uid="{00000000-0005-0000-0000-000004000000}"/>
    <cellStyle name="Акцент1" xfId="6" builtinId="29" customBuiltin="1"/>
    <cellStyle name="Акцент2" xfId="7" builtinId="33" customBuiltin="1"/>
    <cellStyle name="Акцент3" xfId="8" builtinId="37" customBuiltin="1"/>
    <cellStyle name="Акцент4" xfId="9" builtinId="41" customBuiltin="1"/>
    <cellStyle name="Акцент5" xfId="10" builtinId="45" customBuiltin="1"/>
    <cellStyle name="Акцент6" xfId="1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2" xfId="23" xr:uid="{00000000-0005-0000-0000-000017000000}"/>
    <cellStyle name="Плохой" xfId="24" builtinId="27" customBuiltin="1"/>
    <cellStyle name="Пояснение" xfId="25" builtinId="53" customBuiltin="1"/>
    <cellStyle name="Примечание" xfId="26" builtinId="10" customBuiltin="1"/>
    <cellStyle name="Связанная ячейка" xfId="27" builtinId="24" customBuiltin="1"/>
    <cellStyle name="Текст предупреждения" xfId="28" builtinId="11" customBuiltin="1"/>
    <cellStyle name="Хороший" xfId="2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80" zoomScaleNormal="80" workbookViewId="0">
      <selection activeCell="I10" sqref="I10"/>
    </sheetView>
  </sheetViews>
  <sheetFormatPr defaultRowHeight="12.75" x14ac:dyDescent="0.2"/>
  <cols>
    <col min="1" max="1" width="64.28515625" customWidth="1"/>
    <col min="2" max="3" width="22.28515625" customWidth="1"/>
    <col min="4" max="4" width="25.85546875" style="1" customWidth="1"/>
    <col min="5" max="6" width="22.28515625" customWidth="1"/>
  </cols>
  <sheetData>
    <row r="1" spans="1:6" s="3" customFormat="1" ht="15.75" x14ac:dyDescent="0.2">
      <c r="A1" s="94" t="s">
        <v>99</v>
      </c>
      <c r="B1" s="95"/>
      <c r="C1" s="95"/>
      <c r="D1" s="95"/>
      <c r="E1" s="95"/>
      <c r="F1" s="95"/>
    </row>
    <row r="2" spans="1:6" s="3" customFormat="1" ht="14.25" customHeight="1" x14ac:dyDescent="0.2">
      <c r="D2" s="5"/>
    </row>
    <row r="3" spans="1:6" s="3" customFormat="1" ht="25.15" customHeight="1" thickBot="1" x14ac:dyDescent="0.3">
      <c r="A3" s="90" t="s">
        <v>51</v>
      </c>
      <c r="B3" s="90"/>
      <c r="C3" s="90"/>
      <c r="D3" s="90"/>
      <c r="E3" s="91"/>
      <c r="F3" s="91"/>
    </row>
    <row r="4" spans="1:6" ht="69" customHeight="1" thickBot="1" x14ac:dyDescent="0.25">
      <c r="A4" s="60"/>
      <c r="B4" s="22" t="s">
        <v>0</v>
      </c>
      <c r="C4" s="22" t="s">
        <v>42</v>
      </c>
      <c r="D4" s="22" t="s">
        <v>43</v>
      </c>
      <c r="E4" s="25" t="s">
        <v>101</v>
      </c>
      <c r="F4" s="45" t="s">
        <v>105</v>
      </c>
    </row>
    <row r="5" spans="1:6" x14ac:dyDescent="0.2">
      <c r="A5" s="12" t="s">
        <v>14</v>
      </c>
      <c r="B5" s="26">
        <v>905</v>
      </c>
      <c r="C5" s="26">
        <v>79</v>
      </c>
      <c r="D5" s="33">
        <f>C5/B5*100</f>
        <v>8.7292817679558024</v>
      </c>
      <c r="E5" s="27">
        <v>33070</v>
      </c>
      <c r="F5" s="61">
        <v>3779</v>
      </c>
    </row>
    <row r="6" spans="1:6" ht="14.45" customHeight="1" x14ac:dyDescent="0.2">
      <c r="A6" s="6" t="s">
        <v>29</v>
      </c>
      <c r="B6" s="28">
        <v>11</v>
      </c>
      <c r="C6" s="57">
        <v>1</v>
      </c>
      <c r="D6" s="33">
        <f t="shared" ref="D6:D11" si="0">C6/B6*100</f>
        <v>9.0909090909090917</v>
      </c>
      <c r="E6" s="30">
        <v>551</v>
      </c>
      <c r="F6" s="58" t="s">
        <v>98</v>
      </c>
    </row>
    <row r="7" spans="1:6" x14ac:dyDescent="0.2">
      <c r="A7" s="6" t="s">
        <v>11</v>
      </c>
      <c r="B7" s="28">
        <v>815</v>
      </c>
      <c r="C7" s="28">
        <v>77</v>
      </c>
      <c r="D7" s="33">
        <f t="shared" si="0"/>
        <v>9.4478527607361951</v>
      </c>
      <c r="E7" s="30">
        <v>30016</v>
      </c>
      <c r="F7" s="62">
        <v>3679</v>
      </c>
    </row>
    <row r="8" spans="1:6" x14ac:dyDescent="0.2">
      <c r="A8" s="4" t="s">
        <v>52</v>
      </c>
      <c r="B8" s="28">
        <v>130</v>
      </c>
      <c r="C8" s="28">
        <v>8</v>
      </c>
      <c r="D8" s="33">
        <f t="shared" si="0"/>
        <v>6.1538461538461542</v>
      </c>
      <c r="E8" s="30">
        <v>4285</v>
      </c>
      <c r="F8" s="62">
        <v>377</v>
      </c>
    </row>
    <row r="9" spans="1:6" x14ac:dyDescent="0.2">
      <c r="A9" s="4" t="s">
        <v>53</v>
      </c>
      <c r="B9" s="28">
        <v>15</v>
      </c>
      <c r="C9" s="28">
        <v>3</v>
      </c>
      <c r="D9" s="33">
        <f t="shared" si="0"/>
        <v>20</v>
      </c>
      <c r="E9" s="30">
        <v>709</v>
      </c>
      <c r="F9" s="62">
        <v>138</v>
      </c>
    </row>
    <row r="10" spans="1:6" ht="12" customHeight="1" x14ac:dyDescent="0.2">
      <c r="A10" s="4" t="s">
        <v>54</v>
      </c>
      <c r="B10" s="28">
        <v>13</v>
      </c>
      <c r="C10" s="28">
        <v>2</v>
      </c>
      <c r="D10" s="33">
        <f t="shared" si="0"/>
        <v>15.384615384615385</v>
      </c>
      <c r="E10" s="30">
        <v>547</v>
      </c>
      <c r="F10" s="58" t="s">
        <v>98</v>
      </c>
    </row>
    <row r="11" spans="1:6" x14ac:dyDescent="0.2">
      <c r="A11" s="4" t="s">
        <v>55</v>
      </c>
      <c r="B11" s="28">
        <v>46</v>
      </c>
      <c r="C11" s="28">
        <v>3</v>
      </c>
      <c r="D11" s="33">
        <f t="shared" si="0"/>
        <v>6.5217391304347823</v>
      </c>
      <c r="E11" s="30">
        <v>1585</v>
      </c>
      <c r="F11" s="20">
        <v>173</v>
      </c>
    </row>
    <row r="12" spans="1:6" x14ac:dyDescent="0.2">
      <c r="A12" s="4" t="s">
        <v>56</v>
      </c>
      <c r="B12" s="28">
        <v>9</v>
      </c>
      <c r="C12" s="29" t="s">
        <v>12</v>
      </c>
      <c r="D12" s="33" t="s">
        <v>12</v>
      </c>
      <c r="E12" s="30">
        <v>337</v>
      </c>
      <c r="F12" s="21" t="s">
        <v>12</v>
      </c>
    </row>
    <row r="13" spans="1:6" ht="38.25" x14ac:dyDescent="0.2">
      <c r="A13" s="4" t="s">
        <v>104</v>
      </c>
      <c r="B13" s="28">
        <v>19</v>
      </c>
      <c r="C13" s="57">
        <v>3</v>
      </c>
      <c r="D13" s="33">
        <f t="shared" ref="D13:D32" si="1">C13/B13*100</f>
        <v>15.789473684210526</v>
      </c>
      <c r="E13" s="30">
        <v>811</v>
      </c>
      <c r="F13" s="20">
        <v>245</v>
      </c>
    </row>
    <row r="14" spans="1:6" ht="15.75" x14ac:dyDescent="0.2">
      <c r="A14" s="4" t="s">
        <v>57</v>
      </c>
      <c r="B14" s="28">
        <v>16</v>
      </c>
      <c r="C14" s="28">
        <v>1</v>
      </c>
      <c r="D14" s="33">
        <f t="shared" si="1"/>
        <v>6.25</v>
      </c>
      <c r="E14" s="30">
        <v>478</v>
      </c>
      <c r="F14" s="58" t="s">
        <v>98</v>
      </c>
    </row>
    <row r="15" spans="1:6" x14ac:dyDescent="0.2">
      <c r="A15" s="4" t="s">
        <v>58</v>
      </c>
      <c r="B15" s="28">
        <v>23</v>
      </c>
      <c r="C15" s="28" t="s">
        <v>12</v>
      </c>
      <c r="D15" s="33" t="s">
        <v>12</v>
      </c>
      <c r="E15" s="30">
        <v>767</v>
      </c>
      <c r="F15" s="21" t="s">
        <v>12</v>
      </c>
    </row>
    <row r="16" spans="1:6" ht="13.9" customHeight="1" x14ac:dyDescent="0.2">
      <c r="A16" s="4" t="s">
        <v>59</v>
      </c>
      <c r="B16" s="28">
        <v>1</v>
      </c>
      <c r="C16" s="28" t="s">
        <v>12</v>
      </c>
      <c r="D16" s="33" t="s">
        <v>12</v>
      </c>
      <c r="E16" s="30" t="s">
        <v>98</v>
      </c>
      <c r="F16" s="21" t="s">
        <v>12</v>
      </c>
    </row>
    <row r="17" spans="1:6" x14ac:dyDescent="0.2">
      <c r="A17" s="4" t="s">
        <v>60</v>
      </c>
      <c r="B17" s="28">
        <v>32</v>
      </c>
      <c r="C17" s="28">
        <v>4</v>
      </c>
      <c r="D17" s="33">
        <f t="shared" si="1"/>
        <v>12.5</v>
      </c>
      <c r="E17" s="30">
        <v>1151</v>
      </c>
      <c r="F17" s="21">
        <v>78</v>
      </c>
    </row>
    <row r="18" spans="1:6" ht="24.6" customHeight="1" x14ac:dyDescent="0.2">
      <c r="A18" s="4" t="s">
        <v>103</v>
      </c>
      <c r="B18" s="28">
        <v>8</v>
      </c>
      <c r="C18" s="28">
        <v>3</v>
      </c>
      <c r="D18" s="33">
        <f t="shared" si="1"/>
        <v>37.5</v>
      </c>
      <c r="E18" s="30">
        <v>572</v>
      </c>
      <c r="F18" s="20">
        <v>206</v>
      </c>
    </row>
    <row r="19" spans="1:6" x14ac:dyDescent="0.2">
      <c r="A19" s="4" t="s">
        <v>61</v>
      </c>
      <c r="B19" s="28">
        <v>86</v>
      </c>
      <c r="C19" s="28">
        <v>7</v>
      </c>
      <c r="D19" s="33">
        <f t="shared" si="1"/>
        <v>8.1395348837209305</v>
      </c>
      <c r="E19" s="30">
        <v>3223</v>
      </c>
      <c r="F19" s="20">
        <v>301</v>
      </c>
    </row>
    <row r="20" spans="1:6" x14ac:dyDescent="0.2">
      <c r="A20" s="4" t="s">
        <v>62</v>
      </c>
      <c r="B20" s="28">
        <v>56</v>
      </c>
      <c r="C20" s="28">
        <v>7</v>
      </c>
      <c r="D20" s="33">
        <f t="shared" si="1"/>
        <v>12.5</v>
      </c>
      <c r="E20" s="30">
        <v>1992</v>
      </c>
      <c r="F20" s="20">
        <v>296</v>
      </c>
    </row>
    <row r="21" spans="1:6" ht="15.75" x14ac:dyDescent="0.2">
      <c r="A21" s="4" t="s">
        <v>64</v>
      </c>
      <c r="B21" s="28">
        <v>14</v>
      </c>
      <c r="C21" s="57">
        <v>1</v>
      </c>
      <c r="D21" s="33">
        <f t="shared" si="1"/>
        <v>7.1428571428571423</v>
      </c>
      <c r="E21" s="30">
        <v>489</v>
      </c>
      <c r="F21" s="58" t="s">
        <v>98</v>
      </c>
    </row>
    <row r="22" spans="1:6" ht="12.6" customHeight="1" x14ac:dyDescent="0.2">
      <c r="A22" s="4" t="s">
        <v>63</v>
      </c>
      <c r="B22" s="28">
        <v>96</v>
      </c>
      <c r="C22" s="28">
        <v>6</v>
      </c>
      <c r="D22" s="33">
        <f t="shared" si="1"/>
        <v>6.25</v>
      </c>
      <c r="E22" s="30">
        <v>3667</v>
      </c>
      <c r="F22" s="20">
        <v>259</v>
      </c>
    </row>
    <row r="23" spans="1:6" x14ac:dyDescent="0.2">
      <c r="A23" s="4" t="s">
        <v>65</v>
      </c>
      <c r="B23" s="28">
        <v>41</v>
      </c>
      <c r="C23" s="28">
        <v>10</v>
      </c>
      <c r="D23" s="33">
        <f t="shared" si="1"/>
        <v>24.390243902439025</v>
      </c>
      <c r="E23" s="30">
        <v>1485</v>
      </c>
      <c r="F23" s="20">
        <v>589</v>
      </c>
    </row>
    <row r="24" spans="1:6" x14ac:dyDescent="0.2">
      <c r="A24" s="4" t="s">
        <v>66</v>
      </c>
      <c r="B24" s="28">
        <v>51</v>
      </c>
      <c r="C24" s="28">
        <v>9</v>
      </c>
      <c r="D24" s="33">
        <f t="shared" si="1"/>
        <v>17.647058823529413</v>
      </c>
      <c r="E24" s="30">
        <v>2138</v>
      </c>
      <c r="F24" s="21">
        <v>477</v>
      </c>
    </row>
    <row r="25" spans="1:6" ht="13.9" customHeight="1" x14ac:dyDescent="0.2">
      <c r="A25" s="4" t="s">
        <v>68</v>
      </c>
      <c r="B25" s="28">
        <v>50</v>
      </c>
      <c r="C25" s="28">
        <v>3</v>
      </c>
      <c r="D25" s="33">
        <f t="shared" si="1"/>
        <v>6</v>
      </c>
      <c r="E25" s="30">
        <v>1604</v>
      </c>
      <c r="F25" s="21">
        <v>131</v>
      </c>
    </row>
    <row r="26" spans="1:6" ht="13.9" customHeight="1" x14ac:dyDescent="0.2">
      <c r="A26" s="4" t="s">
        <v>67</v>
      </c>
      <c r="B26" s="28">
        <v>3</v>
      </c>
      <c r="C26" s="28" t="s">
        <v>12</v>
      </c>
      <c r="D26" s="33" t="s">
        <v>12</v>
      </c>
      <c r="E26" s="30" t="s">
        <v>98</v>
      </c>
      <c r="F26" s="21" t="s">
        <v>12</v>
      </c>
    </row>
    <row r="27" spans="1:6" ht="13.9" customHeight="1" x14ac:dyDescent="0.2">
      <c r="A27" s="4" t="s">
        <v>69</v>
      </c>
      <c r="B27" s="28">
        <v>6</v>
      </c>
      <c r="C27" s="28">
        <v>1</v>
      </c>
      <c r="D27" s="33">
        <f t="shared" si="1"/>
        <v>16.666666666666664</v>
      </c>
      <c r="E27" s="30">
        <v>349</v>
      </c>
      <c r="F27" s="58" t="s">
        <v>98</v>
      </c>
    </row>
    <row r="28" spans="1:6" ht="12" customHeight="1" x14ac:dyDescent="0.2">
      <c r="A28" s="4" t="s">
        <v>70</v>
      </c>
      <c r="B28" s="28">
        <v>23</v>
      </c>
      <c r="C28" s="28">
        <v>1</v>
      </c>
      <c r="D28" s="33">
        <f t="shared" si="1"/>
        <v>4.3478260869565215</v>
      </c>
      <c r="E28" s="30">
        <v>778</v>
      </c>
      <c r="F28" s="58" t="s">
        <v>98</v>
      </c>
    </row>
    <row r="29" spans="1:6" ht="13.15" customHeight="1" x14ac:dyDescent="0.2">
      <c r="A29" s="4" t="s">
        <v>71</v>
      </c>
      <c r="B29" s="28">
        <v>24</v>
      </c>
      <c r="C29" s="57">
        <v>1</v>
      </c>
      <c r="D29" s="33">
        <f t="shared" si="1"/>
        <v>4.1666666666666661</v>
      </c>
      <c r="E29" s="30">
        <v>1253</v>
      </c>
      <c r="F29" s="58" t="s">
        <v>98</v>
      </c>
    </row>
    <row r="30" spans="1:6" x14ac:dyDescent="0.2">
      <c r="A30" s="4" t="s">
        <v>72</v>
      </c>
      <c r="B30" s="28">
        <v>53</v>
      </c>
      <c r="C30" s="28">
        <v>4</v>
      </c>
      <c r="D30" s="33">
        <f t="shared" si="1"/>
        <v>7.5471698113207548</v>
      </c>
      <c r="E30" s="30">
        <v>1775</v>
      </c>
      <c r="F30" s="20">
        <v>115</v>
      </c>
    </row>
    <row r="31" spans="1:6" ht="15.6" customHeight="1" x14ac:dyDescent="0.2">
      <c r="A31" s="63" t="s">
        <v>30</v>
      </c>
      <c r="B31" s="28">
        <v>38</v>
      </c>
      <c r="C31" s="29" t="s">
        <v>12</v>
      </c>
      <c r="D31" s="33" t="s">
        <v>12</v>
      </c>
      <c r="E31" s="30">
        <v>1336</v>
      </c>
      <c r="F31" s="21" t="s">
        <v>12</v>
      </c>
    </row>
    <row r="32" spans="1:6" ht="27.6" customHeight="1" thickBot="1" x14ac:dyDescent="0.25">
      <c r="A32" s="64" t="s">
        <v>31</v>
      </c>
      <c r="B32" s="31">
        <v>41</v>
      </c>
      <c r="C32" s="31">
        <v>1</v>
      </c>
      <c r="D32" s="34">
        <f t="shared" si="1"/>
        <v>2.4390243902439024</v>
      </c>
      <c r="E32" s="32">
        <v>1167</v>
      </c>
      <c r="F32" s="59" t="s">
        <v>98</v>
      </c>
    </row>
    <row r="33" spans="1:6" ht="64.5" customHeight="1" x14ac:dyDescent="0.2">
      <c r="A33" s="93" t="s">
        <v>102</v>
      </c>
      <c r="B33" s="93"/>
      <c r="C33" s="93"/>
      <c r="D33" s="93"/>
      <c r="E33" s="93"/>
      <c r="F33" s="93"/>
    </row>
    <row r="34" spans="1:6" ht="13.9" customHeight="1" x14ac:dyDescent="0.2">
      <c r="A34" s="92" t="s">
        <v>100</v>
      </c>
      <c r="B34" s="92"/>
      <c r="C34" s="92"/>
      <c r="D34" s="92"/>
      <c r="E34" s="92"/>
      <c r="F34" s="92"/>
    </row>
  </sheetData>
  <mergeCells count="4">
    <mergeCell ref="A3:F3"/>
    <mergeCell ref="A34:F34"/>
    <mergeCell ref="A33:F33"/>
    <mergeCell ref="A1:F1"/>
  </mergeCells>
  <phoneticPr fontId="0" type="noConversion"/>
  <pageMargins left="0.74803149606299213" right="0.74803149606299213" top="0.59055118110236227" bottom="0.19685039370078741" header="0.51181102362204722" footer="0.51181102362204722"/>
  <pageSetup paperSize="9" scale="72" pageOrder="overThenDown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80" zoomScaleNormal="80" workbookViewId="0">
      <selection activeCell="A18" sqref="A18"/>
    </sheetView>
  </sheetViews>
  <sheetFormatPr defaultRowHeight="12.75" x14ac:dyDescent="0.2"/>
  <cols>
    <col min="1" max="1" width="57.140625" customWidth="1"/>
    <col min="2" max="3" width="19.28515625" customWidth="1"/>
    <col min="4" max="4" width="21.28515625" customWidth="1"/>
    <col min="5" max="6" width="19.28515625" customWidth="1"/>
  </cols>
  <sheetData>
    <row r="1" spans="1:7" ht="15.75" x14ac:dyDescent="0.2">
      <c r="A1" s="90" t="s">
        <v>73</v>
      </c>
      <c r="B1" s="90"/>
      <c r="C1" s="90"/>
      <c r="D1" s="90"/>
      <c r="E1" s="90"/>
      <c r="F1" s="90"/>
    </row>
    <row r="2" spans="1:7" x14ac:dyDescent="0.2">
      <c r="A2" s="96"/>
      <c r="B2" s="96"/>
      <c r="C2" s="96"/>
      <c r="D2" s="96"/>
      <c r="E2" s="96"/>
      <c r="F2" s="96"/>
    </row>
    <row r="3" spans="1:7" ht="13.5" thickBot="1" x14ac:dyDescent="0.25">
      <c r="A3" s="3"/>
      <c r="B3" s="3"/>
      <c r="C3" s="3"/>
      <c r="D3" s="3"/>
      <c r="E3" s="3"/>
      <c r="F3" s="3"/>
    </row>
    <row r="4" spans="1:7" ht="113.45" customHeight="1" thickBot="1" x14ac:dyDescent="0.25">
      <c r="A4" s="65"/>
      <c r="B4" s="23" t="s">
        <v>0</v>
      </c>
      <c r="C4" s="23" t="s">
        <v>42</v>
      </c>
      <c r="D4" s="25" t="s">
        <v>43</v>
      </c>
      <c r="E4" s="23" t="s">
        <v>15</v>
      </c>
      <c r="F4" s="24" t="s">
        <v>44</v>
      </c>
      <c r="G4" s="3"/>
    </row>
    <row r="5" spans="1:7" x14ac:dyDescent="0.2">
      <c r="A5" s="4" t="s">
        <v>16</v>
      </c>
      <c r="B5" s="15">
        <v>905</v>
      </c>
      <c r="C5" s="15">
        <v>79</v>
      </c>
      <c r="D5" s="18">
        <f>C5/B5*100</f>
        <v>8.7292817679558024</v>
      </c>
      <c r="E5" s="23">
        <v>33070</v>
      </c>
      <c r="F5" s="16">
        <v>3779</v>
      </c>
    </row>
    <row r="6" spans="1:7" x14ac:dyDescent="0.2">
      <c r="A6" s="6" t="s">
        <v>24</v>
      </c>
      <c r="B6" s="17">
        <v>892</v>
      </c>
      <c r="C6" s="17">
        <v>77</v>
      </c>
      <c r="D6" s="18">
        <f>C6/B6*100</f>
        <v>8.6322869955156953</v>
      </c>
      <c r="E6" s="19">
        <v>32612</v>
      </c>
      <c r="F6" s="20">
        <v>3732</v>
      </c>
    </row>
    <row r="7" spans="1:7" x14ac:dyDescent="0.2">
      <c r="A7" s="7" t="s">
        <v>17</v>
      </c>
      <c r="B7" s="17">
        <v>889</v>
      </c>
      <c r="C7" s="17">
        <v>77</v>
      </c>
      <c r="D7" s="18">
        <f>C7/B7*100</f>
        <v>8.6614173228346463</v>
      </c>
      <c r="E7" s="19">
        <v>32539</v>
      </c>
      <c r="F7" s="20">
        <v>3732</v>
      </c>
    </row>
    <row r="8" spans="1:7" ht="25.5" x14ac:dyDescent="0.2">
      <c r="A8" s="7" t="s">
        <v>106</v>
      </c>
      <c r="B8" s="17" t="s">
        <v>12</v>
      </c>
      <c r="C8" s="17" t="s">
        <v>12</v>
      </c>
      <c r="D8" s="18" t="s">
        <v>12</v>
      </c>
      <c r="E8" s="19" t="s">
        <v>12</v>
      </c>
      <c r="F8" s="20" t="s">
        <v>12</v>
      </c>
    </row>
    <row r="9" spans="1:7" ht="13.5" x14ac:dyDescent="0.2">
      <c r="A9" s="7" t="s">
        <v>25</v>
      </c>
      <c r="B9" s="17">
        <v>1</v>
      </c>
      <c r="C9" s="11" t="s">
        <v>12</v>
      </c>
      <c r="D9" s="39" t="s">
        <v>12</v>
      </c>
      <c r="E9" s="67" t="s">
        <v>107</v>
      </c>
      <c r="F9" s="21" t="s">
        <v>12</v>
      </c>
    </row>
    <row r="10" spans="1:7" ht="13.5" x14ac:dyDescent="0.2">
      <c r="A10" s="7" t="s">
        <v>47</v>
      </c>
      <c r="B10" s="17">
        <v>1</v>
      </c>
      <c r="C10" s="11" t="s">
        <v>12</v>
      </c>
      <c r="D10" s="39" t="s">
        <v>12</v>
      </c>
      <c r="E10" s="67" t="s">
        <v>107</v>
      </c>
      <c r="F10" s="21" t="s">
        <v>12</v>
      </c>
    </row>
    <row r="11" spans="1:7" ht="13.5" x14ac:dyDescent="0.2">
      <c r="A11" s="7" t="s">
        <v>26</v>
      </c>
      <c r="B11" s="17">
        <v>1</v>
      </c>
      <c r="C11" s="11" t="s">
        <v>12</v>
      </c>
      <c r="D11" s="39" t="s">
        <v>12</v>
      </c>
      <c r="E11" s="67" t="s">
        <v>107</v>
      </c>
      <c r="F11" s="21" t="s">
        <v>12</v>
      </c>
    </row>
    <row r="12" spans="1:7" ht="25.5" x14ac:dyDescent="0.2">
      <c r="A12" s="8" t="s">
        <v>20</v>
      </c>
      <c r="B12" s="17">
        <v>1</v>
      </c>
      <c r="C12" s="11" t="s">
        <v>12</v>
      </c>
      <c r="D12" s="39" t="s">
        <v>12</v>
      </c>
      <c r="E12" s="67" t="s">
        <v>107</v>
      </c>
      <c r="F12" s="21" t="s">
        <v>12</v>
      </c>
    </row>
    <row r="13" spans="1:7" ht="25.5" x14ac:dyDescent="0.2">
      <c r="A13" s="9" t="s">
        <v>21</v>
      </c>
      <c r="B13" s="17">
        <v>1</v>
      </c>
      <c r="C13" s="11" t="s">
        <v>12</v>
      </c>
      <c r="D13" s="39" t="s">
        <v>12</v>
      </c>
      <c r="E13" s="67" t="s">
        <v>107</v>
      </c>
      <c r="F13" s="21" t="s">
        <v>12</v>
      </c>
    </row>
    <row r="14" spans="1:7" ht="25.5" x14ac:dyDescent="0.2">
      <c r="A14" s="9" t="s">
        <v>22</v>
      </c>
      <c r="B14" s="17" t="s">
        <v>12</v>
      </c>
      <c r="C14" s="11" t="s">
        <v>12</v>
      </c>
      <c r="D14" s="39" t="s">
        <v>12</v>
      </c>
      <c r="E14" s="42" t="s">
        <v>12</v>
      </c>
      <c r="F14" s="21" t="s">
        <v>12</v>
      </c>
    </row>
    <row r="15" spans="1:7" x14ac:dyDescent="0.2">
      <c r="A15" s="8" t="s">
        <v>23</v>
      </c>
      <c r="B15" s="17" t="s">
        <v>12</v>
      </c>
      <c r="C15" s="11" t="s">
        <v>12</v>
      </c>
      <c r="D15" s="39" t="s">
        <v>12</v>
      </c>
      <c r="E15" s="19" t="s">
        <v>12</v>
      </c>
      <c r="F15" s="21" t="s">
        <v>12</v>
      </c>
    </row>
    <row r="16" spans="1:7" x14ac:dyDescent="0.2">
      <c r="A16" s="35" t="s">
        <v>48</v>
      </c>
      <c r="B16" s="17" t="s">
        <v>12</v>
      </c>
      <c r="C16" s="11" t="s">
        <v>12</v>
      </c>
      <c r="D16" s="39" t="s">
        <v>12</v>
      </c>
      <c r="E16" s="19" t="s">
        <v>12</v>
      </c>
      <c r="F16" s="21" t="s">
        <v>12</v>
      </c>
    </row>
    <row r="17" spans="1:6" ht="13.5" x14ac:dyDescent="0.2">
      <c r="A17" s="6" t="s">
        <v>27</v>
      </c>
      <c r="B17" s="17">
        <v>7</v>
      </c>
      <c r="C17" s="66">
        <v>1</v>
      </c>
      <c r="D17" s="39" t="s">
        <v>12</v>
      </c>
      <c r="E17" s="19">
        <v>250</v>
      </c>
      <c r="F17" s="68" t="s">
        <v>107</v>
      </c>
    </row>
    <row r="18" spans="1:6" ht="16.899999999999999" customHeight="1" x14ac:dyDescent="0.2">
      <c r="A18" s="7" t="s">
        <v>18</v>
      </c>
      <c r="B18" s="17">
        <v>7</v>
      </c>
      <c r="C18" s="66">
        <v>1</v>
      </c>
      <c r="D18" s="39" t="s">
        <v>12</v>
      </c>
      <c r="E18" s="19">
        <v>250</v>
      </c>
      <c r="F18" s="68" t="s">
        <v>107</v>
      </c>
    </row>
    <row r="19" spans="1:6" ht="13.5" x14ac:dyDescent="0.2">
      <c r="A19" s="6" t="s">
        <v>19</v>
      </c>
      <c r="B19" s="17">
        <v>6</v>
      </c>
      <c r="C19" s="17">
        <v>1</v>
      </c>
      <c r="D19" s="18">
        <f>C19/B19*100</f>
        <v>16.666666666666664</v>
      </c>
      <c r="E19" s="19">
        <v>208</v>
      </c>
      <c r="F19" s="68" t="s">
        <v>107</v>
      </c>
    </row>
    <row r="20" spans="1:6" ht="14.25" thickBot="1" x14ac:dyDescent="0.25">
      <c r="A20" s="10" t="s">
        <v>28</v>
      </c>
      <c r="B20" s="36">
        <v>6</v>
      </c>
      <c r="C20" s="36">
        <v>1</v>
      </c>
      <c r="D20" s="40">
        <f>C20/B20*100</f>
        <v>16.666666666666664</v>
      </c>
      <c r="E20" s="41">
        <v>208</v>
      </c>
      <c r="F20" s="69" t="s">
        <v>107</v>
      </c>
    </row>
    <row r="21" spans="1:6" ht="13.5" x14ac:dyDescent="0.2">
      <c r="A21" s="7"/>
      <c r="B21" s="76"/>
      <c r="C21" s="76"/>
      <c r="D21" s="77"/>
      <c r="E21" s="62"/>
      <c r="F21" s="78"/>
    </row>
    <row r="22" spans="1:6" ht="13.5" x14ac:dyDescent="0.2">
      <c r="A22" s="7"/>
      <c r="B22" s="76"/>
      <c r="C22" s="76"/>
      <c r="D22" s="77"/>
      <c r="E22" s="62"/>
      <c r="F22" s="78"/>
    </row>
    <row r="23" spans="1:6" ht="12.75" customHeight="1" x14ac:dyDescent="0.2">
      <c r="A23" s="97" t="s">
        <v>108</v>
      </c>
      <c r="B23" s="97"/>
      <c r="C23" s="97"/>
      <c r="D23" s="97"/>
      <c r="E23" s="97"/>
      <c r="F23" s="97"/>
    </row>
  </sheetData>
  <mergeCells count="3">
    <mergeCell ref="A1:F1"/>
    <mergeCell ref="A2:F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firstPageNumber="2" orientation="landscape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70" zoomScaleNormal="70" workbookViewId="0">
      <selection activeCell="Q22" sqref="Q22"/>
    </sheetView>
  </sheetViews>
  <sheetFormatPr defaultRowHeight="12.75" x14ac:dyDescent="0.2"/>
  <cols>
    <col min="1" max="1" width="52" customWidth="1"/>
    <col min="2" max="2" width="13.42578125" style="2" customWidth="1"/>
    <col min="3" max="3" width="12.5703125" style="2" customWidth="1"/>
    <col min="4" max="4" width="15.28515625" style="2" customWidth="1"/>
    <col min="5" max="5" width="10.42578125" style="2" customWidth="1"/>
    <col min="6" max="6" width="13.42578125" style="2" customWidth="1"/>
    <col min="7" max="7" width="8.42578125" style="2" customWidth="1"/>
    <col min="8" max="8" width="11.85546875" style="2" customWidth="1"/>
    <col min="9" max="9" width="13.140625" style="2" customWidth="1"/>
    <col min="10" max="10" width="12.85546875" style="2" customWidth="1"/>
    <col min="11" max="11" width="11.28515625" style="2" customWidth="1"/>
    <col min="12" max="12" width="14.5703125" style="2" customWidth="1"/>
  </cols>
  <sheetData>
    <row r="1" spans="1:12" ht="36" customHeight="1" x14ac:dyDescent="0.2">
      <c r="A1" s="90" t="s">
        <v>113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3" customFormat="1" ht="18.75" customHeight="1" thickBot="1" x14ac:dyDescent="0.25">
      <c r="L2" s="43" t="s">
        <v>3</v>
      </c>
    </row>
    <row r="3" spans="1:12" ht="16.149999999999999" customHeight="1" x14ac:dyDescent="0.2">
      <c r="A3" s="98"/>
      <c r="B3" s="107" t="s">
        <v>112</v>
      </c>
      <c r="C3" s="101" t="s">
        <v>1</v>
      </c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1.25" customHeight="1" thickBot="1" x14ac:dyDescent="0.25">
      <c r="A4" s="99"/>
      <c r="B4" s="108"/>
      <c r="C4" s="103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2.75" hidden="1" customHeight="1" x14ac:dyDescent="0.2">
      <c r="A5" s="99"/>
      <c r="B5" s="108"/>
      <c r="C5" s="103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2.75" hidden="1" customHeight="1" x14ac:dyDescent="0.2">
      <c r="A6" s="99"/>
      <c r="B6" s="108"/>
      <c r="C6" s="103"/>
      <c r="D6" s="104"/>
      <c r="E6" s="104"/>
      <c r="F6" s="104"/>
      <c r="G6" s="104"/>
      <c r="H6" s="104"/>
      <c r="I6" s="104"/>
      <c r="J6" s="104"/>
      <c r="K6" s="104"/>
      <c r="L6" s="104"/>
    </row>
    <row r="7" spans="1:12" ht="12.75" hidden="1" customHeight="1" x14ac:dyDescent="0.2">
      <c r="A7" s="99"/>
      <c r="B7" s="108"/>
      <c r="C7" s="103"/>
      <c r="D7" s="104"/>
      <c r="E7" s="104"/>
      <c r="F7" s="104"/>
      <c r="G7" s="104"/>
      <c r="H7" s="104"/>
      <c r="I7" s="104"/>
      <c r="J7" s="104"/>
      <c r="K7" s="104"/>
      <c r="L7" s="104"/>
    </row>
    <row r="8" spans="1:12" ht="12.75" hidden="1" customHeight="1" x14ac:dyDescent="0.2">
      <c r="A8" s="99"/>
      <c r="B8" s="108"/>
      <c r="C8" s="105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98" customHeight="1" thickBot="1" x14ac:dyDescent="0.25">
      <c r="A9" s="100"/>
      <c r="B9" s="109"/>
      <c r="C9" s="89" t="s">
        <v>2</v>
      </c>
      <c r="D9" s="89" t="s">
        <v>32</v>
      </c>
      <c r="E9" s="89" t="s">
        <v>33</v>
      </c>
      <c r="F9" s="89" t="s">
        <v>34</v>
      </c>
      <c r="G9" s="89" t="s">
        <v>35</v>
      </c>
      <c r="H9" s="89" t="s">
        <v>36</v>
      </c>
      <c r="I9" s="89" t="s">
        <v>37</v>
      </c>
      <c r="J9" s="89" t="s">
        <v>38</v>
      </c>
      <c r="K9" s="89" t="s">
        <v>39</v>
      </c>
      <c r="L9" s="44" t="s">
        <v>40</v>
      </c>
    </row>
    <row r="10" spans="1:12" ht="15.75" x14ac:dyDescent="0.2">
      <c r="A10" s="46" t="s">
        <v>74</v>
      </c>
      <c r="B10" s="33">
        <v>4110864.2</v>
      </c>
      <c r="C10" s="33">
        <v>341630.4</v>
      </c>
      <c r="D10" s="33">
        <v>1376304.7</v>
      </c>
      <c r="E10" s="33">
        <v>26466.1</v>
      </c>
      <c r="F10" s="87" t="s">
        <v>110</v>
      </c>
      <c r="G10" s="33">
        <v>13150</v>
      </c>
      <c r="H10" s="33">
        <v>94724.7</v>
      </c>
      <c r="I10" s="33">
        <v>23979.7</v>
      </c>
      <c r="J10" s="33">
        <v>10397.200000000001</v>
      </c>
      <c r="K10" s="87" t="s">
        <v>110</v>
      </c>
      <c r="L10" s="88">
        <v>2220185.2000000002</v>
      </c>
    </row>
    <row r="11" spans="1:12" ht="15.75" x14ac:dyDescent="0.2">
      <c r="A11" s="48" t="s">
        <v>76</v>
      </c>
      <c r="B11" s="70" t="s">
        <v>110</v>
      </c>
      <c r="C11" s="49" t="s">
        <v>12</v>
      </c>
      <c r="D11" s="70" t="s">
        <v>110</v>
      </c>
      <c r="E11" s="49" t="s">
        <v>12</v>
      </c>
      <c r="F11" s="49" t="s">
        <v>12</v>
      </c>
      <c r="G11" s="49" t="s">
        <v>12</v>
      </c>
      <c r="H11" s="49" t="s">
        <v>12</v>
      </c>
      <c r="I11" s="49" t="s">
        <v>12</v>
      </c>
      <c r="J11" s="49" t="s">
        <v>12</v>
      </c>
      <c r="K11" s="49" t="s">
        <v>12</v>
      </c>
      <c r="L11" s="50" t="s">
        <v>12</v>
      </c>
    </row>
    <row r="12" spans="1:12" ht="15.75" x14ac:dyDescent="0.2">
      <c r="A12" s="48" t="s">
        <v>77</v>
      </c>
      <c r="B12" s="49">
        <v>4006100.1</v>
      </c>
      <c r="C12" s="49">
        <v>341630.4</v>
      </c>
      <c r="D12" s="49">
        <v>1271540.6000000001</v>
      </c>
      <c r="E12" s="49">
        <v>26466.1</v>
      </c>
      <c r="F12" s="70" t="s">
        <v>110</v>
      </c>
      <c r="G12" s="49">
        <v>13150</v>
      </c>
      <c r="H12" s="49">
        <v>94724.7</v>
      </c>
      <c r="I12" s="49">
        <v>23979.7</v>
      </c>
      <c r="J12" s="49">
        <v>10397.200000000001</v>
      </c>
      <c r="K12" s="70" t="s">
        <v>110</v>
      </c>
      <c r="L12" s="50">
        <v>2220185.2000000002</v>
      </c>
    </row>
    <row r="13" spans="1:12" ht="15.75" x14ac:dyDescent="0.2">
      <c r="A13" s="51" t="s">
        <v>78</v>
      </c>
      <c r="B13" s="49">
        <v>583145.6</v>
      </c>
      <c r="C13" s="49" t="s">
        <v>12</v>
      </c>
      <c r="D13" s="49">
        <v>497470.4</v>
      </c>
      <c r="E13" s="70" t="s">
        <v>110</v>
      </c>
      <c r="F13" s="70" t="s">
        <v>110</v>
      </c>
      <c r="G13" s="70" t="s">
        <v>110</v>
      </c>
      <c r="H13" s="49" t="s">
        <v>12</v>
      </c>
      <c r="I13" s="70" t="s">
        <v>110</v>
      </c>
      <c r="J13" s="49" t="s">
        <v>12</v>
      </c>
      <c r="K13" s="70" t="s">
        <v>110</v>
      </c>
      <c r="L13" s="50">
        <v>76108</v>
      </c>
    </row>
    <row r="14" spans="1:12" ht="15.75" x14ac:dyDescent="0.2">
      <c r="A14" s="51" t="s">
        <v>79</v>
      </c>
      <c r="B14" s="70" t="s">
        <v>110</v>
      </c>
      <c r="C14" s="70" t="s">
        <v>110</v>
      </c>
      <c r="D14" s="70" t="s">
        <v>110</v>
      </c>
      <c r="E14" s="70" t="s">
        <v>110</v>
      </c>
      <c r="F14" s="70" t="s">
        <v>110</v>
      </c>
      <c r="G14" s="70" t="s">
        <v>110</v>
      </c>
      <c r="H14" s="49" t="s">
        <v>12</v>
      </c>
      <c r="I14" s="70" t="s">
        <v>110</v>
      </c>
      <c r="J14" s="49" t="s">
        <v>12</v>
      </c>
      <c r="K14" s="70" t="s">
        <v>110</v>
      </c>
      <c r="L14" s="71" t="s">
        <v>110</v>
      </c>
    </row>
    <row r="15" spans="1:12" ht="15.75" x14ac:dyDescent="0.2">
      <c r="A15" s="51" t="s">
        <v>80</v>
      </c>
      <c r="B15" s="70" t="s">
        <v>110</v>
      </c>
      <c r="C15" s="49" t="s">
        <v>12</v>
      </c>
      <c r="D15" s="70" t="s">
        <v>110</v>
      </c>
      <c r="E15" s="49" t="s">
        <v>12</v>
      </c>
      <c r="F15" s="49" t="s">
        <v>12</v>
      </c>
      <c r="G15" s="49" t="s">
        <v>12</v>
      </c>
      <c r="H15" s="49" t="s">
        <v>12</v>
      </c>
      <c r="I15" s="49" t="s">
        <v>12</v>
      </c>
      <c r="J15" s="49" t="s">
        <v>12</v>
      </c>
      <c r="K15" s="49" t="s">
        <v>12</v>
      </c>
      <c r="L15" s="71" t="s">
        <v>110</v>
      </c>
    </row>
    <row r="16" spans="1:12" ht="15.75" x14ac:dyDescent="0.2">
      <c r="A16" s="51" t="s">
        <v>81</v>
      </c>
      <c r="B16" s="49">
        <v>86301.1</v>
      </c>
      <c r="C16" s="49" t="s">
        <v>12</v>
      </c>
      <c r="D16" s="70" t="s">
        <v>110</v>
      </c>
      <c r="E16" s="70" t="s">
        <v>110</v>
      </c>
      <c r="F16" s="70" t="s">
        <v>110</v>
      </c>
      <c r="G16" s="70" t="s">
        <v>110</v>
      </c>
      <c r="H16" s="49" t="s">
        <v>12</v>
      </c>
      <c r="I16" s="70" t="s">
        <v>110</v>
      </c>
      <c r="J16" s="70" t="s">
        <v>110</v>
      </c>
      <c r="K16" s="49" t="s">
        <v>12</v>
      </c>
      <c r="L16" s="71" t="s">
        <v>110</v>
      </c>
    </row>
    <row r="17" spans="1:13" ht="38.25" x14ac:dyDescent="0.2">
      <c r="A17" s="51" t="s">
        <v>82</v>
      </c>
      <c r="B17" s="49">
        <v>74583.399999999994</v>
      </c>
      <c r="C17" s="70" t="s">
        <v>110</v>
      </c>
      <c r="D17" s="70" t="s">
        <v>110</v>
      </c>
      <c r="E17" s="70" t="s">
        <v>110</v>
      </c>
      <c r="F17" s="49" t="s">
        <v>12</v>
      </c>
      <c r="G17" s="49" t="s">
        <v>12</v>
      </c>
      <c r="H17" s="70" t="s">
        <v>110</v>
      </c>
      <c r="I17" s="49" t="s">
        <v>12</v>
      </c>
      <c r="J17" s="49" t="s">
        <v>12</v>
      </c>
      <c r="K17" s="49" t="s">
        <v>12</v>
      </c>
      <c r="L17" s="72" t="s">
        <v>110</v>
      </c>
    </row>
    <row r="18" spans="1:13" ht="15.75" x14ac:dyDescent="0.2">
      <c r="A18" s="51" t="s">
        <v>83</v>
      </c>
      <c r="B18" s="70" t="s">
        <v>110</v>
      </c>
      <c r="C18" s="49" t="s">
        <v>12</v>
      </c>
      <c r="D18" s="70" t="s">
        <v>110</v>
      </c>
      <c r="E18" s="49" t="s">
        <v>12</v>
      </c>
      <c r="F18" s="49" t="s">
        <v>12</v>
      </c>
      <c r="G18" s="49" t="s">
        <v>12</v>
      </c>
      <c r="H18" s="49" t="s">
        <v>12</v>
      </c>
      <c r="I18" s="49" t="s">
        <v>12</v>
      </c>
      <c r="J18" s="49" t="s">
        <v>12</v>
      </c>
      <c r="K18" s="49" t="s">
        <v>12</v>
      </c>
      <c r="L18" s="50" t="s">
        <v>12</v>
      </c>
      <c r="M18" s="13"/>
    </row>
    <row r="19" spans="1:13" ht="25.5" x14ac:dyDescent="0.2">
      <c r="A19" s="51" t="s">
        <v>84</v>
      </c>
      <c r="B19" s="49">
        <v>69824.399999999994</v>
      </c>
      <c r="C19" s="70" t="s">
        <v>110</v>
      </c>
      <c r="D19" s="70" t="s">
        <v>110</v>
      </c>
      <c r="E19" s="70" t="s">
        <v>110</v>
      </c>
      <c r="F19" s="49" t="s">
        <v>12</v>
      </c>
      <c r="G19" s="49" t="s">
        <v>12</v>
      </c>
      <c r="H19" s="49" t="s">
        <v>12</v>
      </c>
      <c r="I19" s="49" t="s">
        <v>12</v>
      </c>
      <c r="J19" s="70" t="s">
        <v>110</v>
      </c>
      <c r="K19" s="49" t="s">
        <v>12</v>
      </c>
      <c r="L19" s="50" t="s">
        <v>12</v>
      </c>
      <c r="M19" s="14"/>
    </row>
    <row r="20" spans="1:13" ht="25.5" x14ac:dyDescent="0.2">
      <c r="A20" s="51" t="s">
        <v>85</v>
      </c>
      <c r="B20" s="49">
        <v>53872.800000000003</v>
      </c>
      <c r="C20" s="70" t="s">
        <v>110</v>
      </c>
      <c r="D20" s="70" t="s">
        <v>110</v>
      </c>
      <c r="E20" s="49" t="s">
        <v>12</v>
      </c>
      <c r="F20" s="49" t="s">
        <v>12</v>
      </c>
      <c r="G20" s="49" t="s">
        <v>12</v>
      </c>
      <c r="H20" s="49" t="s">
        <v>12</v>
      </c>
      <c r="I20" s="49" t="s">
        <v>12</v>
      </c>
      <c r="J20" s="70" t="s">
        <v>110</v>
      </c>
      <c r="K20" s="49" t="s">
        <v>12</v>
      </c>
      <c r="L20" s="72" t="s">
        <v>110</v>
      </c>
    </row>
    <row r="21" spans="1:13" ht="15.75" x14ac:dyDescent="0.2">
      <c r="A21" s="51" t="s">
        <v>86</v>
      </c>
      <c r="B21" s="49">
        <v>105930.6</v>
      </c>
      <c r="C21" s="49" t="s">
        <v>12</v>
      </c>
      <c r="D21" s="49">
        <v>97971.199999999997</v>
      </c>
      <c r="E21" s="70" t="s">
        <v>110</v>
      </c>
      <c r="F21" s="49" t="s">
        <v>12</v>
      </c>
      <c r="G21" s="70" t="s">
        <v>110</v>
      </c>
      <c r="H21" s="49" t="s">
        <v>12</v>
      </c>
      <c r="I21" s="70" t="s">
        <v>110</v>
      </c>
      <c r="J21" s="49" t="s">
        <v>12</v>
      </c>
      <c r="K21" s="49" t="s">
        <v>12</v>
      </c>
      <c r="L21" s="72" t="s">
        <v>110</v>
      </c>
    </row>
    <row r="22" spans="1:13" ht="25.5" x14ac:dyDescent="0.2">
      <c r="A22" s="51" t="s">
        <v>87</v>
      </c>
      <c r="B22" s="49">
        <v>998325.1</v>
      </c>
      <c r="C22" s="49" t="s">
        <v>12</v>
      </c>
      <c r="D22" s="70" t="s">
        <v>110</v>
      </c>
      <c r="E22" s="49" t="s">
        <v>12</v>
      </c>
      <c r="F22" s="49" t="s">
        <v>12</v>
      </c>
      <c r="G22" s="49" t="s">
        <v>12</v>
      </c>
      <c r="H22" s="49" t="s">
        <v>12</v>
      </c>
      <c r="I22" s="49" t="s">
        <v>12</v>
      </c>
      <c r="J22" s="49" t="s">
        <v>12</v>
      </c>
      <c r="K22" s="49" t="s">
        <v>12</v>
      </c>
      <c r="L22" s="72" t="s">
        <v>110</v>
      </c>
    </row>
    <row r="23" spans="1:13" ht="15.75" x14ac:dyDescent="0.2">
      <c r="A23" s="51" t="s">
        <v>88</v>
      </c>
      <c r="B23" s="70" t="s">
        <v>110</v>
      </c>
      <c r="C23" s="49" t="s">
        <v>12</v>
      </c>
      <c r="D23" s="70" t="s">
        <v>110</v>
      </c>
      <c r="E23" s="49" t="s">
        <v>12</v>
      </c>
      <c r="F23" s="49" t="s">
        <v>12</v>
      </c>
      <c r="G23" s="49" t="s">
        <v>12</v>
      </c>
      <c r="H23" s="49" t="s">
        <v>12</v>
      </c>
      <c r="I23" s="49" t="s">
        <v>12</v>
      </c>
      <c r="J23" s="49" t="s">
        <v>12</v>
      </c>
      <c r="K23" s="49" t="s">
        <v>12</v>
      </c>
      <c r="L23" s="50" t="s">
        <v>46</v>
      </c>
    </row>
    <row r="24" spans="1:13" ht="25.5" x14ac:dyDescent="0.2">
      <c r="A24" s="51" t="s">
        <v>89</v>
      </c>
      <c r="B24" s="49">
        <v>664266.4</v>
      </c>
      <c r="C24" s="70" t="s">
        <v>110</v>
      </c>
      <c r="D24" s="49">
        <v>143611.5</v>
      </c>
      <c r="E24" s="49" t="s">
        <v>12</v>
      </c>
      <c r="F24" s="70" t="s">
        <v>110</v>
      </c>
      <c r="G24" s="49" t="s">
        <v>12</v>
      </c>
      <c r="H24" s="70" t="s">
        <v>110</v>
      </c>
      <c r="I24" s="49">
        <v>2568.8000000000002</v>
      </c>
      <c r="J24" s="49" t="s">
        <v>12</v>
      </c>
      <c r="K24" s="49" t="s">
        <v>12</v>
      </c>
      <c r="L24" s="72" t="s">
        <v>110</v>
      </c>
    </row>
    <row r="25" spans="1:13" ht="25.5" x14ac:dyDescent="0.2">
      <c r="A25" s="51" t="s">
        <v>90</v>
      </c>
      <c r="B25" s="49">
        <v>344257.2</v>
      </c>
      <c r="C25" s="49">
        <v>177034.9</v>
      </c>
      <c r="D25" s="49">
        <v>75001.7</v>
      </c>
      <c r="E25" s="70" t="s">
        <v>110</v>
      </c>
      <c r="F25" s="49" t="s">
        <v>12</v>
      </c>
      <c r="G25" s="49" t="s">
        <v>12</v>
      </c>
      <c r="H25" s="70" t="s">
        <v>110</v>
      </c>
      <c r="I25" s="49">
        <v>5902.7</v>
      </c>
      <c r="J25" s="49">
        <v>6847.3</v>
      </c>
      <c r="K25" s="49" t="s">
        <v>12</v>
      </c>
      <c r="L25" s="50">
        <v>8002.9</v>
      </c>
    </row>
    <row r="26" spans="1:13" ht="15.75" x14ac:dyDescent="0.2">
      <c r="A26" s="51" t="s">
        <v>91</v>
      </c>
      <c r="B26" s="49">
        <v>418236.7</v>
      </c>
      <c r="C26" s="49">
        <v>26101.7</v>
      </c>
      <c r="D26" s="49">
        <v>9299.6</v>
      </c>
      <c r="E26" s="70" t="s">
        <v>110</v>
      </c>
      <c r="F26" s="70" t="s">
        <v>110</v>
      </c>
      <c r="G26" s="70" t="s">
        <v>110</v>
      </c>
      <c r="H26" s="49">
        <v>14291.1</v>
      </c>
      <c r="I26" s="70" t="s">
        <v>110</v>
      </c>
      <c r="J26" s="70" t="s">
        <v>110</v>
      </c>
      <c r="K26" s="49" t="s">
        <v>12</v>
      </c>
      <c r="L26" s="50">
        <v>365413.8</v>
      </c>
    </row>
    <row r="27" spans="1:13" ht="25.5" x14ac:dyDescent="0.2">
      <c r="A27" s="51" t="s">
        <v>92</v>
      </c>
      <c r="B27" s="49">
        <v>276246.3</v>
      </c>
      <c r="C27" s="49" t="s">
        <v>12</v>
      </c>
      <c r="D27" s="70" t="s">
        <v>110</v>
      </c>
      <c r="E27" s="70" t="s">
        <v>110</v>
      </c>
      <c r="F27" s="49" t="s">
        <v>12</v>
      </c>
      <c r="G27" s="49" t="s">
        <v>12</v>
      </c>
      <c r="H27" s="49" t="s">
        <v>12</v>
      </c>
      <c r="I27" s="70" t="s">
        <v>110</v>
      </c>
      <c r="J27" s="70" t="s">
        <v>110</v>
      </c>
      <c r="K27" s="49" t="s">
        <v>12</v>
      </c>
      <c r="L27" s="72" t="s">
        <v>110</v>
      </c>
    </row>
    <row r="28" spans="1:13" ht="15.75" x14ac:dyDescent="0.2">
      <c r="A28" s="51" t="s">
        <v>93</v>
      </c>
      <c r="B28" s="70" t="s">
        <v>110</v>
      </c>
      <c r="C28" s="49" t="s">
        <v>12</v>
      </c>
      <c r="D28" s="70" t="s">
        <v>110</v>
      </c>
      <c r="E28" s="70" t="s">
        <v>110</v>
      </c>
      <c r="F28" s="49" t="s">
        <v>12</v>
      </c>
      <c r="G28" s="49" t="s">
        <v>12</v>
      </c>
      <c r="H28" s="49" t="s">
        <v>12</v>
      </c>
      <c r="I28" s="49" t="s">
        <v>12</v>
      </c>
      <c r="J28" s="49" t="s">
        <v>12</v>
      </c>
      <c r="K28" s="49" t="s">
        <v>12</v>
      </c>
      <c r="L28" s="50" t="s">
        <v>12</v>
      </c>
    </row>
    <row r="29" spans="1:13" ht="15.75" x14ac:dyDescent="0.2">
      <c r="A29" s="51" t="s">
        <v>94</v>
      </c>
      <c r="B29" s="70" t="s">
        <v>110</v>
      </c>
      <c r="C29" s="49" t="s">
        <v>12</v>
      </c>
      <c r="D29" s="70" t="s">
        <v>110</v>
      </c>
      <c r="E29" s="49" t="s">
        <v>12</v>
      </c>
      <c r="F29" s="49" t="s">
        <v>12</v>
      </c>
      <c r="G29" s="49" t="s">
        <v>12</v>
      </c>
      <c r="H29" s="70" t="s">
        <v>110</v>
      </c>
      <c r="I29" s="49" t="s">
        <v>12</v>
      </c>
      <c r="J29" s="49" t="s">
        <v>12</v>
      </c>
      <c r="K29" s="49" t="s">
        <v>12</v>
      </c>
      <c r="L29" s="72" t="s">
        <v>110</v>
      </c>
    </row>
    <row r="30" spans="1:13" ht="15.75" x14ac:dyDescent="0.2">
      <c r="A30" s="51" t="s">
        <v>95</v>
      </c>
      <c r="B30" s="49">
        <v>36354.199999999997</v>
      </c>
      <c r="C30" s="49">
        <v>24315.4</v>
      </c>
      <c r="D30" s="70" t="s">
        <v>110</v>
      </c>
      <c r="E30" s="70" t="s">
        <v>110</v>
      </c>
      <c r="F30" s="70" t="s">
        <v>110</v>
      </c>
      <c r="G30" s="49" t="s">
        <v>12</v>
      </c>
      <c r="H30" s="70" t="s">
        <v>110</v>
      </c>
      <c r="I30" s="70" t="s">
        <v>110</v>
      </c>
      <c r="J30" s="70" t="s">
        <v>110</v>
      </c>
      <c r="K30" s="49" t="s">
        <v>12</v>
      </c>
      <c r="L30" s="72" t="s">
        <v>110</v>
      </c>
    </row>
    <row r="31" spans="1:13" ht="39" thickBot="1" x14ac:dyDescent="0.25">
      <c r="A31" s="52" t="s">
        <v>96</v>
      </c>
      <c r="B31" s="70" t="s">
        <v>110</v>
      </c>
      <c r="C31" s="53" t="s">
        <v>12</v>
      </c>
      <c r="D31" s="70" t="s">
        <v>110</v>
      </c>
      <c r="E31" s="53" t="s">
        <v>12</v>
      </c>
      <c r="F31" s="53" t="s">
        <v>12</v>
      </c>
      <c r="G31" s="53" t="s">
        <v>12</v>
      </c>
      <c r="H31" s="53" t="s">
        <v>12</v>
      </c>
      <c r="I31" s="53" t="s">
        <v>12</v>
      </c>
      <c r="J31" s="53" t="s">
        <v>12</v>
      </c>
      <c r="K31" s="53" t="s">
        <v>12</v>
      </c>
      <c r="L31" s="54" t="s">
        <v>12</v>
      </c>
    </row>
    <row r="32" spans="1:13" ht="13.5" x14ac:dyDescent="0.2">
      <c r="A32" s="110" t="s">
        <v>109</v>
      </c>
      <c r="B32" s="110"/>
      <c r="C32" s="110"/>
      <c r="D32" s="110"/>
      <c r="E32" s="110"/>
      <c r="F32" s="110"/>
      <c r="G32" s="111"/>
      <c r="H32" s="111"/>
      <c r="I32" s="111"/>
      <c r="J32" s="111"/>
      <c r="K32" s="111"/>
      <c r="L32" s="111"/>
    </row>
  </sheetData>
  <mergeCells count="5">
    <mergeCell ref="A3:A9"/>
    <mergeCell ref="C3:L8"/>
    <mergeCell ref="B3:B9"/>
    <mergeCell ref="A1:L1"/>
    <mergeCell ref="A32:L3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70" firstPageNumber="3" pageOrder="overThenDown" orientation="landscape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="80" zoomScaleNormal="80" workbookViewId="0">
      <selection activeCell="A44" sqref="A44"/>
    </sheetView>
  </sheetViews>
  <sheetFormatPr defaultRowHeight="12.75" x14ac:dyDescent="0.2"/>
  <cols>
    <col min="1" max="1" width="56.42578125" customWidth="1"/>
    <col min="2" max="2" width="17" style="2" customWidth="1"/>
    <col min="3" max="3" width="16.140625" style="2" customWidth="1"/>
    <col min="4" max="4" width="15" style="2" customWidth="1"/>
    <col min="5" max="5" width="12.7109375" style="2" customWidth="1"/>
    <col min="6" max="6" width="13.140625" style="2" customWidth="1"/>
    <col min="7" max="7" width="13.7109375" style="2" customWidth="1"/>
    <col min="8" max="8" width="10.140625" style="2" customWidth="1"/>
    <col min="9" max="9" width="12.7109375" style="2" customWidth="1"/>
    <col min="10" max="10" width="14" style="2" customWidth="1"/>
  </cols>
  <sheetData>
    <row r="1" spans="1:10" ht="18" customHeight="1" x14ac:dyDescent="0.2">
      <c r="A1" s="90" t="s">
        <v>97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3" customFormat="1" ht="6" customHeight="1" x14ac:dyDescent="0.2"/>
    <row r="3" spans="1:10" s="3" customFormat="1" ht="12.6" customHeight="1" thickBot="1" x14ac:dyDescent="0.25">
      <c r="J3" s="43" t="s">
        <v>4</v>
      </c>
    </row>
    <row r="4" spans="1:10" ht="18" customHeight="1" thickBot="1" x14ac:dyDescent="0.25">
      <c r="A4" s="122"/>
      <c r="B4" s="117" t="s">
        <v>49</v>
      </c>
      <c r="C4" s="117" t="s">
        <v>5</v>
      </c>
      <c r="D4" s="117"/>
      <c r="E4" s="117"/>
      <c r="F4" s="117"/>
      <c r="G4" s="117"/>
      <c r="H4" s="117"/>
      <c r="I4" s="117"/>
      <c r="J4" s="125"/>
    </row>
    <row r="5" spans="1:10" ht="26.45" customHeight="1" thickBot="1" x14ac:dyDescent="0.25">
      <c r="A5" s="123"/>
      <c r="B5" s="121"/>
      <c r="C5" s="114" t="s">
        <v>6</v>
      </c>
      <c r="D5" s="119" t="s">
        <v>9</v>
      </c>
      <c r="E5" s="114" t="s">
        <v>10</v>
      </c>
      <c r="F5" s="114" t="s">
        <v>45</v>
      </c>
      <c r="G5" s="114" t="s">
        <v>7</v>
      </c>
      <c r="H5" s="114" t="s">
        <v>8</v>
      </c>
      <c r="I5" s="117" t="s">
        <v>50</v>
      </c>
      <c r="J5" s="125"/>
    </row>
    <row r="6" spans="1:10" ht="44.25" customHeight="1" x14ac:dyDescent="0.2">
      <c r="A6" s="123"/>
      <c r="B6" s="121"/>
      <c r="C6" s="115"/>
      <c r="D6" s="127"/>
      <c r="E6" s="126"/>
      <c r="F6" s="115"/>
      <c r="G6" s="115"/>
      <c r="H6" s="115"/>
      <c r="I6" s="117" t="s">
        <v>13</v>
      </c>
      <c r="J6" s="119" t="s">
        <v>41</v>
      </c>
    </row>
    <row r="7" spans="1:10" ht="57" customHeight="1" thickBot="1" x14ac:dyDescent="0.25">
      <c r="A7" s="124"/>
      <c r="B7" s="118"/>
      <c r="C7" s="116"/>
      <c r="D7" s="128"/>
      <c r="E7" s="118"/>
      <c r="F7" s="116"/>
      <c r="G7" s="116"/>
      <c r="H7" s="116"/>
      <c r="I7" s="118"/>
      <c r="J7" s="120"/>
    </row>
    <row r="8" spans="1:10" ht="13.5" x14ac:dyDescent="0.2">
      <c r="A8" s="55" t="s">
        <v>74</v>
      </c>
      <c r="B8" s="33">
        <v>4110864.2</v>
      </c>
      <c r="C8" s="33">
        <v>3887849.4</v>
      </c>
      <c r="D8" s="33">
        <v>85786.2</v>
      </c>
      <c r="E8" s="73" t="s">
        <v>111</v>
      </c>
      <c r="F8" s="73" t="s">
        <v>111</v>
      </c>
      <c r="G8" s="33" t="s">
        <v>12</v>
      </c>
      <c r="H8" s="33">
        <v>116751</v>
      </c>
      <c r="I8" s="33">
        <v>116751</v>
      </c>
      <c r="J8" s="47" t="s">
        <v>12</v>
      </c>
    </row>
    <row r="9" spans="1:10" ht="15.75" x14ac:dyDescent="0.2">
      <c r="A9" s="48" t="s">
        <v>76</v>
      </c>
      <c r="B9" s="70" t="s">
        <v>110</v>
      </c>
      <c r="C9" s="70" t="s">
        <v>110</v>
      </c>
      <c r="D9" s="49" t="s">
        <v>12</v>
      </c>
      <c r="E9" s="49" t="s">
        <v>12</v>
      </c>
      <c r="F9" s="74" t="s">
        <v>12</v>
      </c>
      <c r="G9" s="49" t="s">
        <v>12</v>
      </c>
      <c r="H9" s="73" t="s">
        <v>111</v>
      </c>
      <c r="I9" s="73" t="s">
        <v>111</v>
      </c>
      <c r="J9" s="50" t="s">
        <v>12</v>
      </c>
    </row>
    <row r="10" spans="1:10" ht="13.5" x14ac:dyDescent="0.2">
      <c r="A10" s="48" t="s">
        <v>77</v>
      </c>
      <c r="B10" s="49">
        <v>4006100.1</v>
      </c>
      <c r="C10" s="49">
        <v>3835292.5</v>
      </c>
      <c r="D10" s="49">
        <v>85786.2</v>
      </c>
      <c r="E10" s="73" t="s">
        <v>111</v>
      </c>
      <c r="F10" s="73" t="s">
        <v>111</v>
      </c>
      <c r="G10" s="49" t="s">
        <v>12</v>
      </c>
      <c r="H10" s="73" t="s">
        <v>111</v>
      </c>
      <c r="I10" s="73" t="s">
        <v>111</v>
      </c>
      <c r="J10" s="50" t="s">
        <v>12</v>
      </c>
    </row>
    <row r="11" spans="1:10" ht="13.5" x14ac:dyDescent="0.2">
      <c r="A11" s="51" t="s">
        <v>78</v>
      </c>
      <c r="B11" s="49">
        <v>583145.6</v>
      </c>
      <c r="C11" s="73" t="s">
        <v>111</v>
      </c>
      <c r="D11" s="49" t="s">
        <v>12</v>
      </c>
      <c r="E11" s="73" t="s">
        <v>111</v>
      </c>
      <c r="F11" s="74" t="s">
        <v>12</v>
      </c>
      <c r="G11" s="49" t="s">
        <v>12</v>
      </c>
      <c r="H11" s="74" t="s">
        <v>12</v>
      </c>
      <c r="I11" s="74" t="s">
        <v>12</v>
      </c>
      <c r="J11" s="50" t="s">
        <v>12</v>
      </c>
    </row>
    <row r="12" spans="1:10" ht="15.75" x14ac:dyDescent="0.2">
      <c r="A12" s="51" t="s">
        <v>79</v>
      </c>
      <c r="B12" s="70" t="s">
        <v>110</v>
      </c>
      <c r="C12" s="70" t="s">
        <v>110</v>
      </c>
      <c r="D12" s="49" t="s">
        <v>12</v>
      </c>
      <c r="E12" s="74" t="s">
        <v>12</v>
      </c>
      <c r="F12" s="74" t="s">
        <v>12</v>
      </c>
      <c r="G12" s="49" t="s">
        <v>12</v>
      </c>
      <c r="H12" s="74" t="s">
        <v>12</v>
      </c>
      <c r="I12" s="74" t="s">
        <v>12</v>
      </c>
      <c r="J12" s="50" t="s">
        <v>12</v>
      </c>
    </row>
    <row r="13" spans="1:10" ht="15.75" x14ac:dyDescent="0.2">
      <c r="A13" s="51" t="s">
        <v>80</v>
      </c>
      <c r="B13" s="70" t="s">
        <v>110</v>
      </c>
      <c r="C13" s="70" t="s">
        <v>110</v>
      </c>
      <c r="D13" s="49" t="s">
        <v>12</v>
      </c>
      <c r="E13" s="74" t="s">
        <v>12</v>
      </c>
      <c r="F13" s="74" t="s">
        <v>12</v>
      </c>
      <c r="G13" s="49" t="s">
        <v>12</v>
      </c>
      <c r="H13" s="74" t="s">
        <v>12</v>
      </c>
      <c r="I13" s="74" t="s">
        <v>12</v>
      </c>
      <c r="J13" s="50" t="s">
        <v>12</v>
      </c>
    </row>
    <row r="14" spans="1:10" ht="13.5" x14ac:dyDescent="0.2">
      <c r="A14" s="51" t="s">
        <v>81</v>
      </c>
      <c r="B14" s="49">
        <v>86301.1</v>
      </c>
      <c r="C14" s="49">
        <v>37101.1</v>
      </c>
      <c r="D14" s="49" t="s">
        <v>12</v>
      </c>
      <c r="E14" s="74" t="s">
        <v>12</v>
      </c>
      <c r="F14" s="74" t="s">
        <v>12</v>
      </c>
      <c r="G14" s="49" t="s">
        <v>12</v>
      </c>
      <c r="H14" s="73" t="s">
        <v>111</v>
      </c>
      <c r="I14" s="73" t="s">
        <v>111</v>
      </c>
      <c r="J14" s="50" t="s">
        <v>12</v>
      </c>
    </row>
    <row r="15" spans="1:10" ht="38.25" x14ac:dyDescent="0.2">
      <c r="A15" s="51" t="s">
        <v>82</v>
      </c>
      <c r="B15" s="49">
        <v>74583.399999999994</v>
      </c>
      <c r="C15" s="49">
        <v>74583.399999999994</v>
      </c>
      <c r="D15" s="49" t="s">
        <v>12</v>
      </c>
      <c r="E15" s="74" t="s">
        <v>12</v>
      </c>
      <c r="F15" s="74" t="s">
        <v>12</v>
      </c>
      <c r="G15" s="49" t="s">
        <v>12</v>
      </c>
      <c r="H15" s="74" t="s">
        <v>12</v>
      </c>
      <c r="I15" s="74" t="s">
        <v>12</v>
      </c>
      <c r="J15" s="50" t="s">
        <v>12</v>
      </c>
    </row>
    <row r="16" spans="1:10" ht="15.75" x14ac:dyDescent="0.2">
      <c r="A16" s="51" t="s">
        <v>83</v>
      </c>
      <c r="B16" s="70" t="s">
        <v>110</v>
      </c>
      <c r="C16" s="70" t="s">
        <v>110</v>
      </c>
      <c r="D16" s="49" t="s">
        <v>12</v>
      </c>
      <c r="E16" s="74" t="s">
        <v>12</v>
      </c>
      <c r="F16" s="74" t="s">
        <v>12</v>
      </c>
      <c r="G16" s="49" t="s">
        <v>12</v>
      </c>
      <c r="H16" s="74" t="s">
        <v>12</v>
      </c>
      <c r="I16" s="74" t="s">
        <v>12</v>
      </c>
      <c r="J16" s="50" t="s">
        <v>12</v>
      </c>
    </row>
    <row r="17" spans="1:10" x14ac:dyDescent="0.2">
      <c r="A17" s="51" t="s">
        <v>84</v>
      </c>
      <c r="B17" s="49">
        <v>69824.399999999994</v>
      </c>
      <c r="C17" s="49">
        <v>69824.399999999994</v>
      </c>
      <c r="D17" s="49" t="s">
        <v>12</v>
      </c>
      <c r="E17" s="74" t="s">
        <v>12</v>
      </c>
      <c r="F17" s="74" t="s">
        <v>12</v>
      </c>
      <c r="G17" s="49" t="s">
        <v>12</v>
      </c>
      <c r="H17" s="74" t="s">
        <v>12</v>
      </c>
      <c r="I17" s="74" t="s">
        <v>12</v>
      </c>
      <c r="J17" s="50" t="s">
        <v>12</v>
      </c>
    </row>
    <row r="18" spans="1:10" ht="25.5" x14ac:dyDescent="0.2">
      <c r="A18" s="51" t="s">
        <v>85</v>
      </c>
      <c r="B18" s="49">
        <v>53872.800000000003</v>
      </c>
      <c r="C18" s="70" t="s">
        <v>110</v>
      </c>
      <c r="D18" s="73" t="s">
        <v>111</v>
      </c>
      <c r="E18" s="73" t="s">
        <v>111</v>
      </c>
      <c r="F18" s="74" t="s">
        <v>12</v>
      </c>
      <c r="G18" s="49" t="s">
        <v>12</v>
      </c>
      <c r="H18" s="74" t="s">
        <v>12</v>
      </c>
      <c r="I18" s="74" t="s">
        <v>12</v>
      </c>
      <c r="J18" s="50" t="s">
        <v>12</v>
      </c>
    </row>
    <row r="19" spans="1:10" x14ac:dyDescent="0.2">
      <c r="A19" s="51" t="s">
        <v>86</v>
      </c>
      <c r="B19" s="49">
        <v>105930.6</v>
      </c>
      <c r="C19" s="49">
        <v>105930.6</v>
      </c>
      <c r="D19" s="49" t="s">
        <v>12</v>
      </c>
      <c r="E19" s="74" t="s">
        <v>12</v>
      </c>
      <c r="F19" s="74" t="s">
        <v>12</v>
      </c>
      <c r="G19" s="49" t="s">
        <v>12</v>
      </c>
      <c r="H19" s="74" t="s">
        <v>12</v>
      </c>
      <c r="I19" s="74" t="s">
        <v>12</v>
      </c>
      <c r="J19" s="50" t="s">
        <v>12</v>
      </c>
    </row>
    <row r="20" spans="1:10" ht="25.5" x14ac:dyDescent="0.2">
      <c r="A20" s="51" t="s">
        <v>87</v>
      </c>
      <c r="B20" s="49">
        <v>998325.1</v>
      </c>
      <c r="C20" s="73" t="s">
        <v>111</v>
      </c>
      <c r="D20" s="73" t="s">
        <v>111</v>
      </c>
      <c r="E20" s="74" t="s">
        <v>12</v>
      </c>
      <c r="F20" s="74" t="s">
        <v>12</v>
      </c>
      <c r="G20" s="49" t="s">
        <v>12</v>
      </c>
      <c r="H20" s="74" t="s">
        <v>12</v>
      </c>
      <c r="I20" s="74" t="s">
        <v>12</v>
      </c>
      <c r="J20" s="50" t="s">
        <v>12</v>
      </c>
    </row>
    <row r="21" spans="1:10" ht="15.75" x14ac:dyDescent="0.2">
      <c r="A21" s="51" t="s">
        <v>88</v>
      </c>
      <c r="B21" s="70" t="s">
        <v>110</v>
      </c>
      <c r="C21" s="70" t="s">
        <v>110</v>
      </c>
      <c r="D21" s="74" t="s">
        <v>12</v>
      </c>
      <c r="E21" s="74" t="s">
        <v>12</v>
      </c>
      <c r="F21" s="74" t="s">
        <v>12</v>
      </c>
      <c r="G21" s="49" t="s">
        <v>12</v>
      </c>
      <c r="H21" s="74" t="s">
        <v>12</v>
      </c>
      <c r="I21" s="74" t="s">
        <v>12</v>
      </c>
      <c r="J21" s="50" t="s">
        <v>12</v>
      </c>
    </row>
    <row r="22" spans="1:10" ht="25.5" x14ac:dyDescent="0.2">
      <c r="A22" s="51" t="s">
        <v>89</v>
      </c>
      <c r="B22" s="49">
        <v>664266.4</v>
      </c>
      <c r="C22" s="73" t="s">
        <v>111</v>
      </c>
      <c r="D22" s="74" t="s">
        <v>12</v>
      </c>
      <c r="E22" s="73" t="s">
        <v>111</v>
      </c>
      <c r="F22" s="74" t="s">
        <v>12</v>
      </c>
      <c r="G22" s="49" t="s">
        <v>12</v>
      </c>
      <c r="H22" s="74" t="s">
        <v>12</v>
      </c>
      <c r="I22" s="74" t="s">
        <v>12</v>
      </c>
      <c r="J22" s="50" t="s">
        <v>12</v>
      </c>
    </row>
    <row r="23" spans="1:10" ht="25.5" x14ac:dyDescent="0.2">
      <c r="A23" s="51" t="s">
        <v>90</v>
      </c>
      <c r="B23" s="49">
        <v>344257.2</v>
      </c>
      <c r="C23" s="73" t="s">
        <v>111</v>
      </c>
      <c r="D23" s="74" t="s">
        <v>12</v>
      </c>
      <c r="E23" s="74" t="s">
        <v>12</v>
      </c>
      <c r="F23" s="73" t="s">
        <v>111</v>
      </c>
      <c r="G23" s="49" t="s">
        <v>12</v>
      </c>
      <c r="H23" s="74" t="s">
        <v>12</v>
      </c>
      <c r="I23" s="74" t="s">
        <v>12</v>
      </c>
      <c r="J23" s="50" t="s">
        <v>12</v>
      </c>
    </row>
    <row r="24" spans="1:10" ht="13.5" x14ac:dyDescent="0.2">
      <c r="A24" s="51" t="s">
        <v>91</v>
      </c>
      <c r="B24" s="49">
        <v>418236.7</v>
      </c>
      <c r="C24" s="49">
        <v>402892.9</v>
      </c>
      <c r="D24" s="74" t="s">
        <v>12</v>
      </c>
      <c r="E24" s="74" t="s">
        <v>12</v>
      </c>
      <c r="F24" s="74" t="s">
        <v>12</v>
      </c>
      <c r="G24" s="49" t="s">
        <v>12</v>
      </c>
      <c r="H24" s="73" t="s">
        <v>111</v>
      </c>
      <c r="I24" s="73" t="s">
        <v>111</v>
      </c>
      <c r="J24" s="50" t="s">
        <v>12</v>
      </c>
    </row>
    <row r="25" spans="1:10" ht="25.5" x14ac:dyDescent="0.2">
      <c r="A25" s="51" t="s">
        <v>92</v>
      </c>
      <c r="B25" s="49">
        <v>276246.3</v>
      </c>
      <c r="C25" s="49">
        <v>274354.3</v>
      </c>
      <c r="D25" s="74" t="s">
        <v>12</v>
      </c>
      <c r="E25" s="74" t="s">
        <v>75</v>
      </c>
      <c r="F25" s="74" t="s">
        <v>12</v>
      </c>
      <c r="G25" s="49" t="s">
        <v>12</v>
      </c>
      <c r="H25" s="49" t="s">
        <v>12</v>
      </c>
      <c r="I25" s="49" t="s">
        <v>12</v>
      </c>
      <c r="J25" s="50" t="s">
        <v>12</v>
      </c>
    </row>
    <row r="26" spans="1:10" ht="15.75" x14ac:dyDescent="0.2">
      <c r="A26" s="51" t="s">
        <v>93</v>
      </c>
      <c r="B26" s="70" t="s">
        <v>110</v>
      </c>
      <c r="C26" s="70" t="s">
        <v>110</v>
      </c>
      <c r="D26" s="74" t="s">
        <v>12</v>
      </c>
      <c r="E26" s="74" t="s">
        <v>12</v>
      </c>
      <c r="F26" s="74" t="s">
        <v>12</v>
      </c>
      <c r="G26" s="49" t="s">
        <v>12</v>
      </c>
      <c r="H26" s="49" t="s">
        <v>12</v>
      </c>
      <c r="I26" s="49" t="s">
        <v>12</v>
      </c>
      <c r="J26" s="50" t="s">
        <v>12</v>
      </c>
    </row>
    <row r="27" spans="1:10" ht="15.75" x14ac:dyDescent="0.2">
      <c r="A27" s="51" t="s">
        <v>94</v>
      </c>
      <c r="B27" s="70" t="s">
        <v>110</v>
      </c>
      <c r="C27" s="70" t="s">
        <v>110</v>
      </c>
      <c r="D27" s="74" t="s">
        <v>12</v>
      </c>
      <c r="E27" s="74" t="s">
        <v>12</v>
      </c>
      <c r="F27" s="74" t="s">
        <v>12</v>
      </c>
      <c r="G27" s="49" t="s">
        <v>12</v>
      </c>
      <c r="H27" s="49" t="s">
        <v>12</v>
      </c>
      <c r="I27" s="49" t="s">
        <v>12</v>
      </c>
      <c r="J27" s="50" t="s">
        <v>12</v>
      </c>
    </row>
    <row r="28" spans="1:10" ht="13.5" x14ac:dyDescent="0.2">
      <c r="A28" s="51" t="s">
        <v>95</v>
      </c>
      <c r="B28" s="49">
        <v>36354.199999999997</v>
      </c>
      <c r="C28" s="49">
        <v>9000</v>
      </c>
      <c r="D28" s="73" t="s">
        <v>111</v>
      </c>
      <c r="E28" s="73" t="s">
        <v>111</v>
      </c>
      <c r="F28" s="73" t="s">
        <v>111</v>
      </c>
      <c r="G28" s="49" t="s">
        <v>12</v>
      </c>
      <c r="H28" s="49" t="s">
        <v>12</v>
      </c>
      <c r="I28" s="49" t="s">
        <v>12</v>
      </c>
      <c r="J28" s="56" t="s">
        <v>12</v>
      </c>
    </row>
    <row r="29" spans="1:10" ht="36" customHeight="1" thickBot="1" x14ac:dyDescent="0.25">
      <c r="A29" s="52" t="s">
        <v>96</v>
      </c>
      <c r="B29" s="83" t="s">
        <v>111</v>
      </c>
      <c r="C29" s="83" t="s">
        <v>111</v>
      </c>
      <c r="D29" s="53" t="s">
        <v>12</v>
      </c>
      <c r="E29" s="53" t="s">
        <v>12</v>
      </c>
      <c r="F29" s="75" t="s">
        <v>12</v>
      </c>
      <c r="G29" s="53" t="s">
        <v>12</v>
      </c>
      <c r="H29" s="53" t="s">
        <v>12</v>
      </c>
      <c r="I29" s="53" t="s">
        <v>12</v>
      </c>
      <c r="J29" s="54" t="s">
        <v>12</v>
      </c>
    </row>
    <row r="30" spans="1:10" ht="9.6" customHeight="1" x14ac:dyDescent="0.2">
      <c r="A30" s="79"/>
      <c r="B30" s="80"/>
      <c r="C30" s="80"/>
      <c r="D30" s="81"/>
      <c r="E30" s="81"/>
      <c r="F30" s="82"/>
      <c r="G30" s="81"/>
      <c r="H30" s="81"/>
      <c r="I30" s="81"/>
      <c r="J30" s="81"/>
    </row>
    <row r="31" spans="1:10" ht="10.15" customHeight="1" x14ac:dyDescent="0.2">
      <c r="A31" s="79"/>
      <c r="B31" s="80"/>
      <c r="C31" s="80"/>
      <c r="D31" s="81"/>
      <c r="E31" s="81"/>
      <c r="F31" s="82"/>
      <c r="G31" s="81"/>
      <c r="H31" s="81"/>
      <c r="I31" s="81"/>
      <c r="J31" s="81"/>
    </row>
    <row r="32" spans="1:10" ht="14.25" customHeight="1" x14ac:dyDescent="0.2">
      <c r="A32" s="112" t="s">
        <v>109</v>
      </c>
      <c r="B32" s="113"/>
      <c r="C32" s="113"/>
      <c r="D32" s="113"/>
      <c r="E32" s="113"/>
      <c r="F32" s="113"/>
      <c r="G32" s="113"/>
      <c r="H32" s="113"/>
      <c r="I32" s="113"/>
      <c r="J32"/>
    </row>
    <row r="33" spans="1:10" ht="14.25" customHeight="1" x14ac:dyDescent="0.2">
      <c r="A33" s="86"/>
      <c r="B33"/>
      <c r="C33"/>
      <c r="D33"/>
      <c r="E33"/>
      <c r="F33"/>
      <c r="G33"/>
      <c r="H33"/>
      <c r="I33"/>
      <c r="J33"/>
    </row>
    <row r="34" spans="1:10" ht="14.25" customHeight="1" x14ac:dyDescent="0.2">
      <c r="A34" s="86"/>
      <c r="B34"/>
      <c r="C34"/>
      <c r="D34"/>
      <c r="E34"/>
      <c r="F34"/>
      <c r="G34"/>
      <c r="H34"/>
      <c r="I34"/>
      <c r="J34"/>
    </row>
    <row r="35" spans="1:10" ht="18.75" customHeight="1" x14ac:dyDescent="0.2">
      <c r="A35" s="84"/>
      <c r="B35" s="37"/>
      <c r="C35" s="37"/>
      <c r="D35" s="37"/>
      <c r="E35" s="37"/>
      <c r="F35" s="37"/>
      <c r="G35" s="37"/>
      <c r="H35" s="37"/>
      <c r="I35" s="37"/>
      <c r="J35" s="85"/>
    </row>
    <row r="36" spans="1:10" ht="15.75" customHeight="1" x14ac:dyDescent="0.2"/>
    <row r="37" spans="1:10" x14ac:dyDescent="0.2">
      <c r="A37" s="38"/>
    </row>
    <row r="38" spans="1:10" x14ac:dyDescent="0.2">
      <c r="A38" s="38"/>
    </row>
    <row r="39" spans="1:10" x14ac:dyDescent="0.2">
      <c r="A39" s="38"/>
    </row>
  </sheetData>
  <mergeCells count="14">
    <mergeCell ref="A32:I32"/>
    <mergeCell ref="G5:G7"/>
    <mergeCell ref="F5:F7"/>
    <mergeCell ref="I6:I7"/>
    <mergeCell ref="A1:J1"/>
    <mergeCell ref="J6:J7"/>
    <mergeCell ref="B4:B7"/>
    <mergeCell ref="A4:A7"/>
    <mergeCell ref="I5:J5"/>
    <mergeCell ref="C4:J4"/>
    <mergeCell ref="H5:H7"/>
    <mergeCell ref="E5:E7"/>
    <mergeCell ref="D5:D7"/>
    <mergeCell ref="C5:C7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70" firstPageNumber="4" pageOrder="overThenDown" orientation="landscape" useFirstPageNumber="1" horizontalDpi="4294967293" r:id="rId1"/>
  <headerFooter alignWithMargins="0">
    <oddHeader>&amp;R&amp;P</oddHeader>
  </headerFooter>
  <cellWatches>
    <cellWatch r="A2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уровень</vt:lpstr>
      <vt:lpstr>уровень по фс</vt:lpstr>
      <vt:lpstr>затраты по вид</vt:lpstr>
      <vt:lpstr>затраты по иф</vt:lpstr>
      <vt:lpstr>'затраты по вид'!Заголовки_для_печати</vt:lpstr>
      <vt:lpstr>'затраты по иф'!Заголовки_для_печати</vt:lpstr>
    </vt:vector>
  </TitlesOfParts>
  <Company>nvsb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tkv</dc:creator>
  <cp:lastModifiedBy>Трополева Алла Васильевна</cp:lastModifiedBy>
  <cp:lastPrinted>2024-07-08T07:06:27Z</cp:lastPrinted>
  <dcterms:created xsi:type="dcterms:W3CDTF">2010-06-15T03:22:50Z</dcterms:created>
  <dcterms:modified xsi:type="dcterms:W3CDTF">2024-07-09T04:20:35Z</dcterms:modified>
</cp:coreProperties>
</file>